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m\Documents\Topic Selector\tester\"/>
    </mc:Choice>
  </mc:AlternateContent>
  <bookViews>
    <workbookView xWindow="0" yWindow="0" windowWidth="19200" windowHeight="7350"/>
  </bookViews>
  <sheets>
    <sheet name="gap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40" i="1" l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Y10" i="1"/>
  <c r="Z10" i="1" s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J6" i="1" l="1"/>
  <c r="V6" i="1"/>
  <c r="M5" i="1"/>
  <c r="Q5" i="1"/>
  <c r="E5" i="1"/>
  <c r="Y40" i="1"/>
  <c r="Z40" i="1" s="1"/>
  <c r="U5" i="1"/>
  <c r="F5" i="1"/>
  <c r="J5" i="1"/>
  <c r="R5" i="1"/>
  <c r="V5" i="1"/>
  <c r="Y11" i="1"/>
  <c r="Z11" i="1" s="1"/>
  <c r="Y15" i="1"/>
  <c r="Z15" i="1" s="1"/>
  <c r="Y18" i="1"/>
  <c r="Z18" i="1" s="1"/>
  <c r="Y19" i="1"/>
  <c r="Z19" i="1" s="1"/>
  <c r="Y22" i="1"/>
  <c r="Z22" i="1" s="1"/>
  <c r="Y23" i="1"/>
  <c r="Z23" i="1" s="1"/>
  <c r="Y26" i="1"/>
  <c r="Z26" i="1" s="1"/>
  <c r="Y27" i="1"/>
  <c r="Z27" i="1" s="1"/>
  <c r="Y30" i="1"/>
  <c r="Z30" i="1" s="1"/>
  <c r="Y34" i="1"/>
  <c r="Z34" i="1" s="1"/>
  <c r="Y35" i="1"/>
  <c r="Z35" i="1" s="1"/>
  <c r="Y38" i="1"/>
  <c r="Z38" i="1" s="1"/>
  <c r="I5" i="1"/>
  <c r="Y9" i="1"/>
  <c r="Z9" i="1" s="1"/>
  <c r="N5" i="1"/>
  <c r="F6" i="1"/>
  <c r="Y12" i="1"/>
  <c r="Z12" i="1" s="1"/>
  <c r="Y16" i="1"/>
  <c r="Z16" i="1" s="1"/>
  <c r="Y20" i="1"/>
  <c r="Z20" i="1" s="1"/>
  <c r="Y24" i="1"/>
  <c r="Z24" i="1" s="1"/>
  <c r="Y28" i="1"/>
  <c r="Z28" i="1" s="1"/>
  <c r="Y32" i="1"/>
  <c r="Z32" i="1" s="1"/>
  <c r="Y36" i="1"/>
  <c r="Z36" i="1" s="1"/>
  <c r="E6" i="1"/>
  <c r="Q6" i="1"/>
  <c r="C5" i="1"/>
  <c r="K5" i="1"/>
  <c r="W5" i="1"/>
  <c r="Y31" i="1"/>
  <c r="Z31" i="1" s="1"/>
  <c r="Y39" i="1"/>
  <c r="Z39" i="1" s="1"/>
  <c r="I6" i="1"/>
  <c r="M6" i="1"/>
  <c r="U6" i="1"/>
  <c r="N6" i="1"/>
  <c r="G5" i="1"/>
  <c r="O5" i="1"/>
  <c r="S5" i="1"/>
  <c r="B6" i="1"/>
  <c r="R6" i="1"/>
  <c r="D5" i="1"/>
  <c r="H5" i="1"/>
  <c r="L5" i="1"/>
  <c r="P5" i="1"/>
  <c r="T5" i="1"/>
  <c r="X5" i="1"/>
  <c r="Y13" i="1"/>
  <c r="Z13" i="1" s="1"/>
  <c r="Y17" i="1"/>
  <c r="Z17" i="1" s="1"/>
  <c r="Y21" i="1"/>
  <c r="Z21" i="1" s="1"/>
  <c r="Y25" i="1"/>
  <c r="Z25" i="1" s="1"/>
  <c r="Y29" i="1"/>
  <c r="Z29" i="1" s="1"/>
  <c r="Y33" i="1"/>
  <c r="Z33" i="1" s="1"/>
  <c r="Y37" i="1"/>
  <c r="Z37" i="1" s="1"/>
  <c r="B5" i="1"/>
  <c r="C6" i="1"/>
  <c r="G6" i="1"/>
  <c r="K6" i="1"/>
  <c r="O6" i="1"/>
  <c r="S6" i="1"/>
  <c r="W6" i="1"/>
  <c r="D6" i="1"/>
  <c r="H6" i="1"/>
  <c r="L6" i="1"/>
  <c r="P6" i="1"/>
  <c r="T6" i="1"/>
  <c r="X6" i="1"/>
  <c r="Y14" i="1"/>
  <c r="Z14" i="1" s="1"/>
</calcChain>
</file>

<file path=xl/sharedStrings.xml><?xml version="1.0" encoding="utf-8"?>
<sst xmlns="http://schemas.openxmlformats.org/spreadsheetml/2006/main" count="130" uniqueCount="106">
  <si>
    <t>pinpointlearning.co.uk</t>
  </si>
  <si>
    <t>9to1_Specimen_Set2_1H</t>
  </si>
  <si>
    <t>q1a</t>
  </si>
  <si>
    <t>q1b,c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</si>
  <si>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</si>
  <si>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</si>
  <si>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</si>
  <si>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</si>
  <si>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</si>
  <si>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</si>
  <si>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</si>
  <si>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</si>
  <si>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</si>
  <si>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q11</t>
  </si>
  <si>
    <t>q12</t>
  </si>
  <si>
    <t>q13</t>
  </si>
  <si>
    <t>q14</t>
  </si>
  <si>
    <t>q15</t>
  </si>
  <si>
    <t>q16</t>
  </si>
  <si>
    <t>q17</t>
  </si>
  <si>
    <t>q18</t>
  </si>
  <si>
    <t>q19</t>
  </si>
  <si>
    <t>q20</t>
  </si>
  <si>
    <t>q21</t>
  </si>
  <si>
    <t>q22</t>
  </si>
  <si>
    <t>Expanding and Factorising</t>
  </si>
  <si>
    <t>Index Notation</t>
  </si>
  <si>
    <t>Area and Algebra</t>
  </si>
  <si>
    <t>Expected Probability and Profit</t>
  </si>
  <si>
    <t>Pythagoras and Reasoning</t>
  </si>
  <si>
    <t>Fractions of Amounts and Worded Problems</t>
  </si>
  <si>
    <t>Fractions + - / x</t>
  </si>
  <si>
    <t>Reverse %</t>
  </si>
  <si>
    <t>Estimation</t>
  </si>
  <si>
    <t>Inequalities a</t>
  </si>
  <si>
    <t>Direct &amp; Inverse Proportion</t>
  </si>
  <si>
    <t>Deriving Formulae</t>
  </si>
  <si>
    <t>Congruent Triangles</t>
  </si>
  <si>
    <t>Missing Mean Questions</t>
  </si>
  <si>
    <t>Surds</t>
  </si>
  <si>
    <t>Fractional &amp; Negative Indices</t>
  </si>
  <si>
    <t>Theoretical Probability</t>
  </si>
  <si>
    <t>Completing the Square</t>
  </si>
  <si>
    <t>Similar Shapes</t>
  </si>
  <si>
    <t>Histograms</t>
  </si>
  <si>
    <t>Simplifying Algebraic Fractions</t>
  </si>
  <si>
    <t>Quadratic inequalities</t>
  </si>
  <si>
    <t>Equation of a circle / tangent</t>
  </si>
  <si>
    <t>Max Mark</t>
  </si>
  <si>
    <t>Class Average (%)</t>
  </si>
  <si>
    <t>Standard Deviation</t>
  </si>
  <si>
    <t>AO Strand</t>
  </si>
  <si>
    <t>Total Marks</t>
  </si>
  <si>
    <t>Grade</t>
  </si>
  <si>
    <t>Name</t>
  </si>
  <si>
    <t>Sample student 1</t>
  </si>
  <si>
    <t>Sample student 2</t>
  </si>
  <si>
    <t xml:space="preserve">Grade boundaries that could be entered </t>
  </si>
  <si>
    <t>Sample student 3</t>
  </si>
  <si>
    <t>Sample student 4</t>
  </si>
  <si>
    <t>Mark</t>
  </si>
  <si>
    <t>Sample student 5</t>
  </si>
  <si>
    <t>Sample student 6</t>
  </si>
  <si>
    <t>1+</t>
  </si>
  <si>
    <t>Sample student 7</t>
  </si>
  <si>
    <t>2-</t>
  </si>
  <si>
    <t>Sample student 8</t>
  </si>
  <si>
    <t>Sample student 9</t>
  </si>
  <si>
    <t>2+</t>
  </si>
  <si>
    <t>Sample student 10</t>
  </si>
  <si>
    <t>3-</t>
  </si>
  <si>
    <t>Sample student 11</t>
  </si>
  <si>
    <t>Sample student 12</t>
  </si>
  <si>
    <t>3+</t>
  </si>
  <si>
    <t>Sample student 13</t>
  </si>
  <si>
    <t>4-</t>
  </si>
  <si>
    <t>Sample student 14</t>
  </si>
  <si>
    <t>Sample student 15</t>
  </si>
  <si>
    <t>4+</t>
  </si>
  <si>
    <t>Sample student 16</t>
  </si>
  <si>
    <t>5-</t>
  </si>
  <si>
    <t>Sample student 17</t>
  </si>
  <si>
    <t>Sample student 18</t>
  </si>
  <si>
    <t>5+</t>
  </si>
  <si>
    <t>Sample student 19</t>
  </si>
  <si>
    <t>6-</t>
  </si>
  <si>
    <t>Sample student 20</t>
  </si>
  <si>
    <t>Sample student 21</t>
  </si>
  <si>
    <t>6+</t>
  </si>
  <si>
    <t>Sample student 22</t>
  </si>
  <si>
    <t>7-</t>
  </si>
  <si>
    <t>Sample student 23</t>
  </si>
  <si>
    <t>Sample student 24</t>
  </si>
  <si>
    <t>7+</t>
  </si>
  <si>
    <t>Sample student 25</t>
  </si>
  <si>
    <t>8-</t>
  </si>
  <si>
    <t>Sample student 26</t>
  </si>
  <si>
    <t>Sample student 27</t>
  </si>
  <si>
    <t>8+</t>
  </si>
  <si>
    <t>Sample student 28</t>
  </si>
  <si>
    <t>Sample student 29</t>
  </si>
  <si>
    <t>`00</t>
  </si>
  <si>
    <t>9+</t>
  </si>
  <si>
    <t>Sample student 30</t>
  </si>
  <si>
    <t>Sample student 31</t>
  </si>
  <si>
    <t>Sample student 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</si>
</sst>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sz val="14"/>
      <color theme="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2"/>
      <name val="Arial"/>
      <family val="2"/>
    </font>
    <font>
      <b/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44" fontId="4" fillId="0" borderId="0" applyFont="0" applyFill="0" applyBorder="0" applyAlignment="0" applyProtection="0"/>
  </cellStyleXfs>
  <cellXfs count="41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5" fillId="3" borderId="2" xfId="2" applyFont="1" applyFill="1" applyBorder="1" applyAlignment="1"/>
    <xf numFmtId="0" fontId="6" fillId="3" borderId="2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vertical="center"/>
    </xf>
    <xf numFmtId="0" fontId="7" fillId="2" borderId="0" xfId="2" applyFont="1" applyFill="1" applyAlignment="1">
      <alignment horizontal="center" textRotation="90"/>
    </xf>
    <xf numFmtId="0" fontId="4" fillId="2" borderId="0" xfId="2" applyFont="1" applyFill="1" applyBorder="1" applyAlignment="1">
      <alignment horizontal="center"/>
    </xf>
    <xf numFmtId="0" fontId="4" fillId="2" borderId="0" xfId="2" applyFont="1" applyFill="1" applyAlignment="1">
      <alignment horizontal="center"/>
    </xf>
    <xf numFmtId="0" fontId="0" fillId="2" borderId="0" xfId="0" applyFill="1"/>
    <xf numFmtId="0" fontId="4" fillId="4" borderId="1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 wrapText="1"/>
    </xf>
    <xf numFmtId="0" fontId="4" fillId="5" borderId="1" xfId="2" applyFont="1" applyFill="1" applyBorder="1" applyAlignment="1">
      <alignment horizontal="center" textRotation="90"/>
    </xf>
    <xf numFmtId="0" fontId="8" fillId="2" borderId="0" xfId="2" applyFont="1" applyFill="1" applyAlignment="1">
      <alignment horizontal="center" vertical="center" textRotation="90"/>
    </xf>
    <xf numFmtId="0" fontId="7" fillId="0" borderId="1" xfId="2" applyFont="1" applyBorder="1" applyAlignment="1">
      <alignment horizontal="center" vertical="center"/>
    </xf>
    <xf numFmtId="0" fontId="7" fillId="2" borderId="0" xfId="2" applyFont="1" applyFill="1" applyAlignment="1">
      <alignment horizontal="center" vertical="center"/>
    </xf>
    <xf numFmtId="49" fontId="7" fillId="2" borderId="0" xfId="3" applyNumberFormat="1" applyFont="1" applyFill="1" applyBorder="1" applyAlignment="1">
      <alignment horizontal="center" vertical="center"/>
    </xf>
    <xf numFmtId="0" fontId="4" fillId="2" borderId="0" xfId="2" applyFont="1" applyFill="1" applyAlignment="1">
      <alignment horizontal="center" textRotation="90"/>
    </xf>
    <xf numFmtId="9" fontId="7" fillId="0" borderId="1" xfId="2" applyNumberFormat="1" applyFont="1" applyBorder="1" applyAlignment="1">
      <alignment horizontal="center" vertical="center"/>
    </xf>
    <xf numFmtId="2" fontId="7" fillId="0" borderId="1" xfId="2" applyNumberFormat="1" applyFont="1" applyBorder="1" applyAlignment="1">
      <alignment horizontal="center" vertical="center"/>
    </xf>
    <xf numFmtId="0" fontId="7" fillId="2" borderId="0" xfId="2" applyFont="1" applyFill="1" applyAlignment="1">
      <alignment horizontal="center"/>
    </xf>
    <xf numFmtId="49" fontId="4" fillId="2" borderId="0" xfId="3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7" fillId="0" borderId="4" xfId="2" applyFont="1" applyBorder="1" applyAlignment="1">
      <alignment horizontal="center" wrapText="1"/>
    </xf>
    <xf numFmtId="0" fontId="7" fillId="2" borderId="1" xfId="2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/>
    </xf>
    <xf numFmtId="0" fontId="7" fillId="0" borderId="5" xfId="2" applyFont="1" applyBorder="1" applyAlignment="1">
      <alignment horizontal="center" wrapText="1"/>
    </xf>
    <xf numFmtId="0" fontId="7" fillId="2" borderId="0" xfId="2" applyFont="1" applyFill="1" applyBorder="1" applyAlignment="1">
      <alignment vertical="center" wrapText="1"/>
    </xf>
    <xf numFmtId="0" fontId="4" fillId="0" borderId="1" xfId="2" applyBorder="1" applyAlignment="1">
      <alignment horizontal="center"/>
    </xf>
    <xf numFmtId="0" fontId="9" fillId="0" borderId="1" xfId="2" applyFont="1" applyBorder="1" applyAlignment="1">
      <alignment horizontal="center"/>
    </xf>
    <xf numFmtId="1" fontId="4" fillId="2" borderId="1" xfId="2" applyNumberFormat="1" applyFill="1" applyBorder="1" applyAlignment="1">
      <alignment horizontal="center"/>
    </xf>
    <xf numFmtId="0" fontId="4" fillId="2" borderId="1" xfId="2" applyFill="1" applyBorder="1" applyAlignment="1">
      <alignment horizontal="center"/>
    </xf>
    <xf numFmtId="1" fontId="0" fillId="2" borderId="0" xfId="3" applyNumberFormat="1" applyFont="1" applyFill="1" applyBorder="1" applyAlignment="1">
      <alignment horizontal="center"/>
    </xf>
    <xf numFmtId="0" fontId="4" fillId="2" borderId="0" xfId="2" applyFill="1" applyAlignment="1">
      <alignment horizontal="center"/>
    </xf>
    <xf numFmtId="0" fontId="10" fillId="2" borderId="0" xfId="2" applyFont="1" applyFill="1" applyAlignment="1">
      <alignment horizontal="left"/>
    </xf>
    <xf numFmtId="0" fontId="7" fillId="2" borderId="1" xfId="2" applyFont="1" applyFill="1" applyBorder="1" applyAlignment="1" applyProtection="1">
      <alignment horizontal="center"/>
      <protection hidden="1"/>
    </xf>
    <xf numFmtId="0" fontId="4" fillId="2" borderId="1" xfId="2" applyFill="1" applyBorder="1" applyAlignment="1" applyProtection="1">
      <alignment horizontal="center"/>
      <protection hidden="1"/>
    </xf>
    <xf numFmtId="1" fontId="4" fillId="2" borderId="1" xfId="2" applyNumberFormat="1" applyFill="1" applyBorder="1" applyAlignment="1">
      <alignment horizontal="center" vertical="center"/>
    </xf>
    <xf numFmtId="0" fontId="4" fillId="2" borderId="1" xfId="2" applyFont="1" applyFill="1" applyBorder="1" applyAlignment="1" applyProtection="1">
      <alignment horizontal="center"/>
      <protection hidden="1"/>
    </xf>
    <xf numFmtId="164" fontId="4" fillId="2" borderId="1" xfId="2" applyNumberFormat="1" applyFill="1" applyBorder="1" applyAlignment="1" applyProtection="1">
      <alignment horizontal="center" vertical="center"/>
      <protection hidden="1"/>
    </xf>
    <xf numFmtId="1" fontId="4" fillId="2" borderId="1" xfId="2" applyNumberFormat="1" applyFill="1" applyBorder="1" applyAlignment="1" applyProtection="1">
      <alignment horizontal="center" vertical="center"/>
      <protection hidden="1"/>
    </xf>
    <xf numFmtId="0" fontId="4" fillId="2" borderId="0" xfId="2" applyFill="1" applyBorder="1" applyAlignment="1">
      <alignment horizontal="center"/>
    </xf>
  </cellXfs>
  <cellStyles count="4">
    <cellStyle name="Currency 2" xfId="3"/>
    <cellStyle name="Hyperlink" xfId="1" builtinId="8"/>
    <cellStyle name="Normal" xfId="0" builtinId="0"/>
    <cellStyle name="Normal 2" xfId="2"/>
  </cellStyles>
  <dxfs count="3">
    <dxf>
      <font>
        <color rgb="FF9C0006"/>
      </font>
      <fill>
        <patternFill patternType="solid">
          <fgColor indexed="64"/>
          <bgColor rgb="FFFF0000"/>
        </patternFill>
      </fill>
    </dxf>
    <dxf>
      <font>
        <color rgb="FF006100"/>
      </font>
      <fill>
        <patternFill patternType="solid">
          <fgColor indexed="64"/>
          <bgColor rgb="FF33CC00"/>
        </patternFill>
      </fill>
    </dxf>
    <dxf>
      <font>
        <color rgb="FF9C6500"/>
      </font>
      <fill>
        <patternFill patternType="solid">
          <fgColor indexed="64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inpointlearning.co.u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K40"/>
  <sheetViews>
    <sheetView tabSelected="1" zoomScale="70" zoomScaleNormal="70" workbookViewId="0">
      <selection activeCell="A2" sqref="A2"/>
    </sheetView>
  </sheetViews>
  <sheetFormatPr defaultColWidth="8.7265625" defaultRowHeight="14.5" x14ac:dyDescent="0.35"/>
  <cols>
    <col min="1" max="1" width="29.08984375" style="8" customWidth="1"/>
    <col min="2" max="29" width="9.1796875" style="8" customWidth="1"/>
    <col min="30" max="16384" width="8.7265625" style="8"/>
  </cols>
  <sheetData>
    <row r="1" spans="1:63" ht="21.5" customHeight="1" x14ac:dyDescent="0.35">
      <c r="A1" s="1" t="s">
        <v>0</v>
      </c>
      <c r="B1" s="2"/>
      <c r="C1" s="2"/>
      <c r="D1" s="2"/>
      <c r="E1" s="2"/>
      <c r="F1" s="2"/>
      <c r="G1" s="2"/>
      <c r="H1" s="2"/>
      <c r="I1" s="3" t="s">
        <v>1</v>
      </c>
      <c r="J1" s="4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5"/>
      <c r="Z1" s="5"/>
      <c r="AA1" s="6"/>
      <c r="AB1" s="7"/>
      <c r="AC1" s="7"/>
    </row>
    <row r="2" spans="1:63" x14ac:dyDescent="0.35"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9" t="s">
        <v>18</v>
      </c>
      <c r="S2" s="9" t="s">
        <v>19</v>
      </c>
      <c r="T2" s="9" t="s">
        <v>20</v>
      </c>
      <c r="U2" s="9" t="s">
        <v>21</v>
      </c>
      <c r="V2" s="9" t="s">
        <v>22</v>
      </c>
      <c r="W2" s="9" t="s">
        <v>23</v>
      </c>
      <c r="X2" s="9" t="s">
        <v>24</v>
      </c>
      <c r="Y2" s="5"/>
      <c r="Z2" s="5"/>
      <c r="AA2" s="6"/>
      <c r="AB2" s="7"/>
      <c r="AC2" s="7"/>
    </row>
    <row r="3" spans="1:63" ht="202" x14ac:dyDescent="0.35">
      <c r="A3" s="10">
        <v>23</v>
      </c>
      <c r="B3" s="11" t="s">
        <v>25</v>
      </c>
      <c r="C3" s="11" t="s">
        <v>26</v>
      </c>
      <c r="D3" s="11" t="s">
        <v>27</v>
      </c>
      <c r="E3" s="11" t="s">
        <v>28</v>
      </c>
      <c r="F3" s="11" t="s">
        <v>29</v>
      </c>
      <c r="G3" s="11" t="s">
        <v>30</v>
      </c>
      <c r="H3" s="11" t="s">
        <v>31</v>
      </c>
      <c r="I3" s="11" t="s">
        <v>32</v>
      </c>
      <c r="J3" s="11" t="s">
        <v>33</v>
      </c>
      <c r="K3" s="11" t="s">
        <v>34</v>
      </c>
      <c r="L3" s="11" t="s">
        <v>35</v>
      </c>
      <c r="M3" s="11" t="s">
        <v>36</v>
      </c>
      <c r="N3" s="11" t="s">
        <v>37</v>
      </c>
      <c r="O3" s="11" t="s">
        <v>38</v>
      </c>
      <c r="P3" s="11" t="s">
        <v>39</v>
      </c>
      <c r="Q3" s="11" t="s">
        <v>40</v>
      </c>
      <c r="R3" s="11" t="s">
        <v>41</v>
      </c>
      <c r="S3" s="11" t="s">
        <v>42</v>
      </c>
      <c r="T3" s="11" t="s">
        <v>43</v>
      </c>
      <c r="U3" s="11" t="s">
        <v>44</v>
      </c>
      <c r="V3" s="11" t="s">
        <v>45</v>
      </c>
      <c r="W3" s="11" t="s">
        <v>46</v>
      </c>
      <c r="X3" s="11" t="s">
        <v>47</v>
      </c>
      <c r="Y3" s="12">
        <v>1</v>
      </c>
      <c r="Z3" s="12">
        <v>1</v>
      </c>
      <c r="AA3" s="12">
        <v>1</v>
      </c>
      <c r="AB3" s="12">
        <v>1</v>
      </c>
      <c r="AC3" s="12">
        <v>1</v>
      </c>
      <c r="AD3" s="12">
        <v>1</v>
      </c>
      <c r="AE3" s="12">
        <v>1</v>
      </c>
      <c r="AF3" s="12">
        <v>1</v>
      </c>
      <c r="AG3" s="12">
        <v>1</v>
      </c>
      <c r="AH3" s="12">
        <v>1</v>
      </c>
      <c r="AI3" s="12">
        <v>1</v>
      </c>
      <c r="AJ3" s="12">
        <v>1</v>
      </c>
      <c r="AK3" s="12">
        <v>1</v>
      </c>
      <c r="AL3" s="12">
        <v>1</v>
      </c>
      <c r="AM3" s="12">
        <v>1</v>
      </c>
      <c r="AN3" s="12">
        <v>1</v>
      </c>
      <c r="AO3" s="12">
        <v>1</v>
      </c>
      <c r="AP3" s="12">
        <v>1</v>
      </c>
      <c r="AQ3" s="12">
        <v>1</v>
      </c>
      <c r="AR3" s="12">
        <v>1</v>
      </c>
      <c r="AS3" s="12">
        <v>1</v>
      </c>
      <c r="AT3" s="12">
        <v>1</v>
      </c>
      <c r="AU3" s="12">
        <v>1</v>
      </c>
      <c r="AV3" s="12">
        <v>1</v>
      </c>
      <c r="AW3" s="12">
        <v>1</v>
      </c>
      <c r="AX3" s="12">
        <v>1</v>
      </c>
      <c r="AY3" s="12">
        <v>1</v>
      </c>
      <c r="AZ3" s="12">
        <v>1</v>
      </c>
      <c r="BA3" s="12">
        <v>1</v>
      </c>
      <c r="BB3" s="12">
        <v>1</v>
      </c>
      <c r="BC3" s="12">
        <v>1</v>
      </c>
      <c r="BD3" s="12">
        <v>1</v>
      </c>
      <c r="BE3" s="12">
        <v>1</v>
      </c>
      <c r="BF3" s="12">
        <v>1</v>
      </c>
      <c r="BG3" s="12">
        <v>1</v>
      </c>
      <c r="BH3" s="12">
        <v>1</v>
      </c>
      <c r="BI3" s="12">
        <v>1</v>
      </c>
      <c r="BJ3" s="12">
        <v>1</v>
      </c>
      <c r="BK3" s="12">
        <v>1</v>
      </c>
    </row>
    <row r="4" spans="1:63" x14ac:dyDescent="0.35">
      <c r="A4" s="13" t="s">
        <v>48</v>
      </c>
      <c r="B4" s="13">
        <v>1</v>
      </c>
      <c r="C4" s="13">
        <v>2</v>
      </c>
      <c r="D4" s="13">
        <v>5</v>
      </c>
      <c r="E4" s="13">
        <v>5</v>
      </c>
      <c r="F4" s="13">
        <v>4</v>
      </c>
      <c r="G4" s="13">
        <v>4</v>
      </c>
      <c r="H4" s="13">
        <v>4</v>
      </c>
      <c r="I4" s="13">
        <v>4</v>
      </c>
      <c r="J4" s="13">
        <v>3</v>
      </c>
      <c r="K4" s="13">
        <v>3</v>
      </c>
      <c r="L4" s="13">
        <v>3</v>
      </c>
      <c r="M4" s="13">
        <v>5</v>
      </c>
      <c r="N4" s="13">
        <v>3</v>
      </c>
      <c r="O4" s="13">
        <v>2</v>
      </c>
      <c r="P4" s="13">
        <v>2</v>
      </c>
      <c r="Q4" s="13">
        <v>5</v>
      </c>
      <c r="R4" s="13">
        <v>1</v>
      </c>
      <c r="S4" s="13">
        <v>3</v>
      </c>
      <c r="T4" s="13">
        <v>4</v>
      </c>
      <c r="U4" s="13">
        <v>4</v>
      </c>
      <c r="V4" s="13">
        <v>4</v>
      </c>
      <c r="W4" s="13">
        <v>4</v>
      </c>
      <c r="X4" s="13">
        <v>5</v>
      </c>
      <c r="Y4" s="14"/>
      <c r="AA4" s="15"/>
      <c r="AB4" s="16"/>
      <c r="AC4" s="14"/>
      <c r="AQ4" s="12">
        <v>1</v>
      </c>
    </row>
    <row r="5" spans="1:63" x14ac:dyDescent="0.35">
      <c r="A5" s="13" t="s">
        <v>49</v>
      </c>
      <c r="B5" s="17">
        <f ca="1">AVERAGE(B9:B40)/B$4</f>
        <v>0.46875</v>
      </c>
      <c r="C5" s="17">
        <f t="shared" ref="C5:X5" ca="1" si="0">AVERAGE(C9:C40)/C$4</f>
        <v>0.53125</v>
      </c>
      <c r="D5" s="17">
        <f t="shared" ca="1" si="0"/>
        <v>0.58125000000000004</v>
      </c>
      <c r="E5" s="17">
        <f t="shared" ca="1" si="0"/>
        <v>0.52500000000000002</v>
      </c>
      <c r="F5" s="17">
        <f t="shared" ca="1" si="0"/>
        <v>0.453125</v>
      </c>
      <c r="G5" s="17">
        <f t="shared" ca="1" si="0"/>
        <v>0.421875</v>
      </c>
      <c r="H5" s="17">
        <f t="shared" ca="1" si="0"/>
        <v>0.578125</v>
      </c>
      <c r="I5" s="17">
        <f t="shared" ca="1" si="0"/>
        <v>0.4296875</v>
      </c>
      <c r="J5" s="17">
        <f t="shared" ca="1" si="0"/>
        <v>0.54166666666666663</v>
      </c>
      <c r="K5" s="17">
        <f t="shared" ca="1" si="0"/>
        <v>0.41666666666666669</v>
      </c>
      <c r="L5" s="17">
        <f t="shared" ca="1" si="0"/>
        <v>0.4375</v>
      </c>
      <c r="M5" s="17">
        <f t="shared" ca="1" si="0"/>
        <v>0.57499999999999996</v>
      </c>
      <c r="N5" s="17">
        <f t="shared" ca="1" si="0"/>
        <v>0.55208333333333337</v>
      </c>
      <c r="O5" s="17">
        <f t="shared" ca="1" si="0"/>
        <v>0.5</v>
      </c>
      <c r="P5" s="17">
        <f t="shared" ca="1" si="0"/>
        <v>0.546875</v>
      </c>
      <c r="Q5" s="17">
        <f t="shared" ca="1" si="0"/>
        <v>0.53749999999999998</v>
      </c>
      <c r="R5" s="17">
        <f t="shared" ca="1" si="0"/>
        <v>0.40625</v>
      </c>
      <c r="S5" s="17">
        <f t="shared" ca="1" si="0"/>
        <v>0.54166666666666663</v>
      </c>
      <c r="T5" s="17">
        <f t="shared" ca="1" si="0"/>
        <v>0.5703125</v>
      </c>
      <c r="U5" s="17">
        <f t="shared" ca="1" si="0"/>
        <v>0.5625</v>
      </c>
      <c r="V5" s="17">
        <f t="shared" ca="1" si="0"/>
        <v>0.5078125</v>
      </c>
      <c r="W5" s="17">
        <f t="shared" ca="1" si="0"/>
        <v>0.46875</v>
      </c>
      <c r="X5" s="17">
        <f t="shared" ca="1" si="0"/>
        <v>0.4375</v>
      </c>
      <c r="Y5" s="7"/>
      <c r="AA5" s="6"/>
      <c r="AB5" s="16"/>
      <c r="AC5" s="7"/>
      <c r="AQ5" s="12">
        <v>1</v>
      </c>
    </row>
    <row r="6" spans="1:63" x14ac:dyDescent="0.35">
      <c r="A6" s="13" t="s">
        <v>50</v>
      </c>
      <c r="B6" s="18">
        <f ca="1">STDEV(B9:B40)/B$4</f>
        <v>0.50700734867741637</v>
      </c>
      <c r="C6" s="18">
        <f t="shared" ref="C6:X6" ca="1" si="1">STDEV(C9:C40)/C$4</f>
        <v>0.37967515826881748</v>
      </c>
      <c r="D6" s="18">
        <f t="shared" ca="1" si="1"/>
        <v>0.30207614933986432</v>
      </c>
      <c r="E6" s="18">
        <f t="shared" ca="1" si="1"/>
        <v>0.32824066701716126</v>
      </c>
      <c r="F6" s="18">
        <f t="shared" ca="1" si="1"/>
        <v>0.33261852119982932</v>
      </c>
      <c r="G6" s="18">
        <f t="shared" ca="1" si="1"/>
        <v>0.32650087684513984</v>
      </c>
      <c r="H6" s="18">
        <f t="shared" ca="1" si="1"/>
        <v>0.30078861401752</v>
      </c>
      <c r="I6" s="18">
        <f t="shared" ca="1" si="1"/>
        <v>0.3433373623054134</v>
      </c>
      <c r="J6" s="18">
        <f t="shared" ca="1" si="1"/>
        <v>0.33601075251612356</v>
      </c>
      <c r="K6" s="18">
        <f t="shared" ca="1" si="1"/>
        <v>0.32791291789197646</v>
      </c>
      <c r="L6" s="18">
        <f t="shared" ca="1" si="1"/>
        <v>0.32170580295654283</v>
      </c>
      <c r="M6" s="18">
        <f t="shared" ca="1" si="1"/>
        <v>0.32028213369042352</v>
      </c>
      <c r="N6" s="18">
        <f t="shared" ca="1" si="1"/>
        <v>0.31234315060138357</v>
      </c>
      <c r="O6" s="18">
        <f t="shared" ca="1" si="1"/>
        <v>0.35921060405354982</v>
      </c>
      <c r="P6" s="18">
        <f t="shared" ca="1" si="1"/>
        <v>0.32026639617063951</v>
      </c>
      <c r="Q6" s="18">
        <f t="shared" ca="1" si="1"/>
        <v>0.3149500728482163</v>
      </c>
      <c r="R6" s="18">
        <f t="shared" ca="1" si="1"/>
        <v>0.49899091723584604</v>
      </c>
      <c r="S6" s="18">
        <f t="shared" ca="1" si="1"/>
        <v>0.30232077246257094</v>
      </c>
      <c r="T6" s="18">
        <f t="shared" ca="1" si="1"/>
        <v>0.31260079019775056</v>
      </c>
      <c r="U6" s="18">
        <f t="shared" ca="1" si="1"/>
        <v>0.25400025400038101</v>
      </c>
      <c r="V6" s="18">
        <f t="shared" ca="1" si="1"/>
        <v>0.30772562532858871</v>
      </c>
      <c r="W6" s="18">
        <f t="shared" ca="1" si="1"/>
        <v>0.31590882719033697</v>
      </c>
      <c r="X6" s="18">
        <f t="shared" ca="1" si="1"/>
        <v>0.28932624737371276</v>
      </c>
      <c r="Y6" s="19"/>
      <c r="Z6" s="5"/>
      <c r="AA6" s="20"/>
      <c r="AB6" s="16"/>
      <c r="AC6" s="7"/>
      <c r="AQ6" s="12">
        <v>1</v>
      </c>
    </row>
    <row r="7" spans="1:63" x14ac:dyDescent="0.35">
      <c r="A7" s="13" t="s">
        <v>51</v>
      </c>
      <c r="B7" s="21">
        <v>1</v>
      </c>
      <c r="C7" s="21">
        <v>1</v>
      </c>
      <c r="D7" s="21">
        <v>2</v>
      </c>
      <c r="E7" s="21">
        <v>3</v>
      </c>
      <c r="F7" s="21">
        <v>3</v>
      </c>
      <c r="G7" s="21">
        <v>2</v>
      </c>
      <c r="H7" s="21">
        <v>1</v>
      </c>
      <c r="I7" s="21">
        <v>2</v>
      </c>
      <c r="J7" s="21">
        <v>1</v>
      </c>
      <c r="K7" s="21">
        <v>3</v>
      </c>
      <c r="L7" s="21">
        <v>1</v>
      </c>
      <c r="M7" s="21">
        <v>3</v>
      </c>
      <c r="N7" s="21">
        <v>1</v>
      </c>
      <c r="O7" s="21">
        <v>3</v>
      </c>
      <c r="P7" s="21">
        <v>2</v>
      </c>
      <c r="Q7" s="21">
        <v>2</v>
      </c>
      <c r="R7" s="21">
        <v>1</v>
      </c>
      <c r="S7" s="21">
        <v>2</v>
      </c>
      <c r="T7" s="21">
        <v>3</v>
      </c>
      <c r="U7" s="21">
        <v>3</v>
      </c>
      <c r="V7" s="21">
        <v>1</v>
      </c>
      <c r="W7" s="21">
        <v>1</v>
      </c>
      <c r="X7" s="21">
        <v>1</v>
      </c>
      <c r="Y7" s="22" t="s">
        <v>52</v>
      </c>
      <c r="Z7" s="23" t="s">
        <v>53</v>
      </c>
      <c r="AA7" s="6"/>
      <c r="AB7" s="7"/>
      <c r="AC7" s="7"/>
    </row>
    <row r="8" spans="1:63" x14ac:dyDescent="0.35">
      <c r="A8" s="24" t="s">
        <v>54</v>
      </c>
      <c r="B8" s="9" t="s">
        <v>2</v>
      </c>
      <c r="C8" s="9" t="s">
        <v>3</v>
      </c>
      <c r="D8" s="9" t="s">
        <v>4</v>
      </c>
      <c r="E8" s="9" t="s">
        <v>5</v>
      </c>
      <c r="F8" s="9" t="s">
        <v>6</v>
      </c>
      <c r="G8" s="9" t="s">
        <v>7</v>
      </c>
      <c r="H8" s="9" t="s">
        <v>8</v>
      </c>
      <c r="I8" s="9" t="s">
        <v>9</v>
      </c>
      <c r="J8" s="9" t="s">
        <v>10</v>
      </c>
      <c r="K8" s="9" t="s">
        <v>11</v>
      </c>
      <c r="L8" s="9" t="s">
        <v>12</v>
      </c>
      <c r="M8" s="9" t="s">
        <v>13</v>
      </c>
      <c r="N8" s="9" t="s">
        <v>14</v>
      </c>
      <c r="O8" s="9" t="s">
        <v>15</v>
      </c>
      <c r="P8" s="9" t="s">
        <v>16</v>
      </c>
      <c r="Q8" s="9" t="s">
        <v>17</v>
      </c>
      <c r="R8" s="9" t="s">
        <v>18</v>
      </c>
      <c r="S8" s="9" t="s">
        <v>19</v>
      </c>
      <c r="T8" s="9" t="s">
        <v>20</v>
      </c>
      <c r="U8" s="9" t="s">
        <v>21</v>
      </c>
      <c r="V8" s="9" t="s">
        <v>22</v>
      </c>
      <c r="W8" s="9" t="s">
        <v>23</v>
      </c>
      <c r="X8" s="9" t="s">
        <v>24</v>
      </c>
      <c r="Y8" s="25"/>
      <c r="Z8" s="23"/>
      <c r="AA8" s="26"/>
      <c r="AB8" s="7"/>
      <c r="AC8" s="7"/>
    </row>
    <row r="9" spans="1:63" ht="15.5" x14ac:dyDescent="0.35">
      <c r="A9" s="27" t="s">
        <v>55</v>
      </c>
      <c r="B9" s="28">
        <f ca="1">ROUND(RAND()*B$4,0)</f>
        <v>0</v>
      </c>
      <c r="C9" s="28">
        <f t="shared" ref="C9:X9" ca="1" si="2">ROUND(RAND()*C$4,0)</f>
        <v>2</v>
      </c>
      <c r="D9" s="28">
        <f t="shared" ca="1" si="2"/>
        <v>5</v>
      </c>
      <c r="E9" s="28">
        <f t="shared" ca="1" si="2"/>
        <v>1</v>
      </c>
      <c r="F9" s="28">
        <f t="shared" ca="1" si="2"/>
        <v>3</v>
      </c>
      <c r="G9" s="28">
        <f t="shared" ca="1" si="2"/>
        <v>0</v>
      </c>
      <c r="H9" s="28">
        <f t="shared" ca="1" si="2"/>
        <v>4</v>
      </c>
      <c r="I9" s="28">
        <f t="shared" ca="1" si="2"/>
        <v>3</v>
      </c>
      <c r="J9" s="28">
        <f t="shared" ca="1" si="2"/>
        <v>1</v>
      </c>
      <c r="K9" s="28">
        <f t="shared" ca="1" si="2"/>
        <v>3</v>
      </c>
      <c r="L9" s="28">
        <f t="shared" ca="1" si="2"/>
        <v>3</v>
      </c>
      <c r="M9" s="28">
        <f t="shared" ca="1" si="2"/>
        <v>5</v>
      </c>
      <c r="N9" s="28">
        <f t="shared" ca="1" si="2"/>
        <v>1</v>
      </c>
      <c r="O9" s="28">
        <f t="shared" ca="1" si="2"/>
        <v>0</v>
      </c>
      <c r="P9" s="28">
        <f t="shared" ca="1" si="2"/>
        <v>1</v>
      </c>
      <c r="Q9" s="28">
        <f t="shared" ca="1" si="2"/>
        <v>5</v>
      </c>
      <c r="R9" s="28">
        <f t="shared" ca="1" si="2"/>
        <v>1</v>
      </c>
      <c r="S9" s="28">
        <f t="shared" ca="1" si="2"/>
        <v>2</v>
      </c>
      <c r="T9" s="28">
        <f t="shared" ca="1" si="2"/>
        <v>4</v>
      </c>
      <c r="U9" s="28">
        <f t="shared" ca="1" si="2"/>
        <v>1</v>
      </c>
      <c r="V9" s="28">
        <f t="shared" ca="1" si="2"/>
        <v>3</v>
      </c>
      <c r="W9" s="28">
        <f t="shared" ca="1" si="2"/>
        <v>0</v>
      </c>
      <c r="X9" s="28">
        <f t="shared" ca="1" si="2"/>
        <v>1</v>
      </c>
      <c r="Y9" s="29">
        <f ca="1">SUM(B9:X9)</f>
        <v>49</v>
      </c>
      <c r="Z9" s="30">
        <f t="shared" ref="Z9:Z40" ca="1" si="3">IF(Y9=0,"",VLOOKUP(Y9,$AB$13:$AC$37,2))</f>
        <v>1</v>
      </c>
      <c r="AA9" s="31"/>
      <c r="AB9" s="32"/>
      <c r="AC9" s="32"/>
    </row>
    <row r="10" spans="1:63" ht="15.5" x14ac:dyDescent="0.35">
      <c r="A10" s="27" t="s">
        <v>56</v>
      </c>
      <c r="B10" s="28">
        <v>1</v>
      </c>
      <c r="C10" s="28">
        <v>1</v>
      </c>
      <c r="D10" s="28">
        <v>1</v>
      </c>
      <c r="E10" s="28">
        <v>1</v>
      </c>
      <c r="F10" s="28">
        <v>1</v>
      </c>
      <c r="G10" s="28">
        <v>1</v>
      </c>
      <c r="H10" s="28">
        <v>1</v>
      </c>
      <c r="I10" s="28">
        <v>1</v>
      </c>
      <c r="J10" s="28">
        <v>1</v>
      </c>
      <c r="K10" s="28">
        <v>1</v>
      </c>
      <c r="L10" s="28">
        <v>1</v>
      </c>
      <c r="M10" s="28">
        <v>1</v>
      </c>
      <c r="N10" s="28">
        <v>1</v>
      </c>
      <c r="O10" s="28">
        <v>1</v>
      </c>
      <c r="P10" s="28">
        <v>1</v>
      </c>
      <c r="Q10" s="28">
        <v>1</v>
      </c>
      <c r="R10" s="28">
        <v>1</v>
      </c>
      <c r="S10" s="28">
        <v>1</v>
      </c>
      <c r="T10" s="28">
        <v>1</v>
      </c>
      <c r="U10" s="28">
        <v>1</v>
      </c>
      <c r="V10" s="28">
        <v>1</v>
      </c>
      <c r="W10" s="28">
        <v>1</v>
      </c>
      <c r="X10" s="28">
        <v>1</v>
      </c>
      <c r="Y10" s="29">
        <f t="shared" ref="Y10:Y40" si="4">SUM(B10:X10)</f>
        <v>23</v>
      </c>
      <c r="Z10" s="30">
        <f t="shared" si="3"/>
        <v>1</v>
      </c>
      <c r="AA10" s="31"/>
      <c r="AB10" s="33" t="s">
        <v>57</v>
      </c>
      <c r="AC10" s="32"/>
    </row>
    <row r="11" spans="1:63" ht="15.5" x14ac:dyDescent="0.35">
      <c r="A11" s="27" t="s">
        <v>58</v>
      </c>
      <c r="B11" s="28">
        <f t="shared" ref="B11:Q26" ca="1" si="5">ROUND(RAND()*B$4,0)</f>
        <v>1</v>
      </c>
      <c r="C11" s="28">
        <f t="shared" ca="1" si="5"/>
        <v>2</v>
      </c>
      <c r="D11" s="28">
        <f t="shared" ca="1" si="5"/>
        <v>2</v>
      </c>
      <c r="E11" s="28">
        <f t="shared" ca="1" si="5"/>
        <v>0</v>
      </c>
      <c r="F11" s="28">
        <f t="shared" ca="1" si="5"/>
        <v>1</v>
      </c>
      <c r="G11" s="28">
        <f t="shared" ca="1" si="5"/>
        <v>3</v>
      </c>
      <c r="H11" s="28">
        <f t="shared" ca="1" si="5"/>
        <v>0</v>
      </c>
      <c r="I11" s="28">
        <f t="shared" ca="1" si="5"/>
        <v>0</v>
      </c>
      <c r="J11" s="28">
        <f t="shared" ca="1" si="5"/>
        <v>2</v>
      </c>
      <c r="K11" s="28">
        <f t="shared" ca="1" si="5"/>
        <v>0</v>
      </c>
      <c r="L11" s="28">
        <f t="shared" ca="1" si="5"/>
        <v>2</v>
      </c>
      <c r="M11" s="28">
        <f t="shared" ca="1" si="5"/>
        <v>4</v>
      </c>
      <c r="N11" s="28">
        <f t="shared" ca="1" si="5"/>
        <v>2</v>
      </c>
      <c r="O11" s="28">
        <f t="shared" ca="1" si="5"/>
        <v>0</v>
      </c>
      <c r="P11" s="28">
        <f t="shared" ca="1" si="5"/>
        <v>1</v>
      </c>
      <c r="Q11" s="28">
        <f t="shared" ca="1" si="5"/>
        <v>3</v>
      </c>
      <c r="R11" s="28">
        <f t="shared" ref="R11:X26" ca="1" si="6">ROUND(RAND()*R$4,0)</f>
        <v>1</v>
      </c>
      <c r="S11" s="28">
        <f t="shared" ca="1" si="6"/>
        <v>2</v>
      </c>
      <c r="T11" s="28">
        <f t="shared" ca="1" si="6"/>
        <v>3</v>
      </c>
      <c r="U11" s="28">
        <f t="shared" ca="1" si="6"/>
        <v>3</v>
      </c>
      <c r="V11" s="28">
        <f t="shared" ca="1" si="6"/>
        <v>2</v>
      </c>
      <c r="W11" s="28">
        <f t="shared" ca="1" si="6"/>
        <v>3</v>
      </c>
      <c r="X11" s="28">
        <f t="shared" ca="1" si="6"/>
        <v>0</v>
      </c>
      <c r="Y11" s="29">
        <f t="shared" ca="1" si="4"/>
        <v>37</v>
      </c>
      <c r="Z11" s="30">
        <f t="shared" ca="1" si="3"/>
        <v>1</v>
      </c>
      <c r="AA11" s="31"/>
      <c r="AB11" s="32"/>
      <c r="AC11" s="32"/>
    </row>
    <row r="12" spans="1:63" ht="15.5" x14ac:dyDescent="0.35">
      <c r="A12" s="27" t="s">
        <v>59</v>
      </c>
      <c r="B12" s="28">
        <f t="shared" ca="1" si="5"/>
        <v>0</v>
      </c>
      <c r="C12" s="28">
        <f t="shared" ca="1" si="5"/>
        <v>0</v>
      </c>
      <c r="D12" s="28">
        <f t="shared" ca="1" si="5"/>
        <v>3</v>
      </c>
      <c r="E12" s="28">
        <f t="shared" ca="1" si="5"/>
        <v>2</v>
      </c>
      <c r="F12" s="28">
        <f t="shared" ca="1" si="5"/>
        <v>3</v>
      </c>
      <c r="G12" s="28">
        <f t="shared" ca="1" si="5"/>
        <v>2</v>
      </c>
      <c r="H12" s="28">
        <f t="shared" ca="1" si="5"/>
        <v>1</v>
      </c>
      <c r="I12" s="28">
        <f t="shared" ca="1" si="5"/>
        <v>1</v>
      </c>
      <c r="J12" s="28">
        <f t="shared" ca="1" si="5"/>
        <v>3</v>
      </c>
      <c r="K12" s="28">
        <f t="shared" ca="1" si="5"/>
        <v>2</v>
      </c>
      <c r="L12" s="28">
        <f t="shared" ca="1" si="5"/>
        <v>0</v>
      </c>
      <c r="M12" s="28">
        <f t="shared" ca="1" si="5"/>
        <v>3</v>
      </c>
      <c r="N12" s="28">
        <f t="shared" ca="1" si="5"/>
        <v>2</v>
      </c>
      <c r="O12" s="28">
        <f t="shared" ca="1" si="5"/>
        <v>2</v>
      </c>
      <c r="P12" s="28">
        <f t="shared" ca="1" si="5"/>
        <v>1</v>
      </c>
      <c r="Q12" s="28">
        <f t="shared" ca="1" si="5"/>
        <v>2</v>
      </c>
      <c r="R12" s="28">
        <f t="shared" ca="1" si="6"/>
        <v>0</v>
      </c>
      <c r="S12" s="28">
        <f t="shared" ca="1" si="6"/>
        <v>3</v>
      </c>
      <c r="T12" s="28">
        <f t="shared" ca="1" si="6"/>
        <v>2</v>
      </c>
      <c r="U12" s="28">
        <f t="shared" ca="1" si="6"/>
        <v>1</v>
      </c>
      <c r="V12" s="28">
        <f t="shared" ca="1" si="6"/>
        <v>4</v>
      </c>
      <c r="W12" s="28">
        <f t="shared" ca="1" si="6"/>
        <v>2</v>
      </c>
      <c r="X12" s="28">
        <f t="shared" ca="1" si="6"/>
        <v>2</v>
      </c>
      <c r="Y12" s="29">
        <f t="shared" ca="1" si="4"/>
        <v>41</v>
      </c>
      <c r="Z12" s="30">
        <f t="shared" ca="1" si="3"/>
        <v>1</v>
      </c>
      <c r="AA12" s="31"/>
      <c r="AB12" s="34" t="s">
        <v>60</v>
      </c>
      <c r="AC12" s="35" t="s">
        <v>53</v>
      </c>
    </row>
    <row r="13" spans="1:63" ht="15.5" x14ac:dyDescent="0.35">
      <c r="A13" s="27" t="s">
        <v>61</v>
      </c>
      <c r="B13" s="28">
        <f t="shared" ca="1" si="5"/>
        <v>0</v>
      </c>
      <c r="C13" s="28">
        <f t="shared" ca="1" si="5"/>
        <v>2</v>
      </c>
      <c r="D13" s="28">
        <f t="shared" ca="1" si="5"/>
        <v>4</v>
      </c>
      <c r="E13" s="28">
        <f t="shared" ca="1" si="5"/>
        <v>2</v>
      </c>
      <c r="F13" s="28">
        <f t="shared" ca="1" si="5"/>
        <v>0</v>
      </c>
      <c r="G13" s="28">
        <f t="shared" ca="1" si="5"/>
        <v>4</v>
      </c>
      <c r="H13" s="28">
        <f t="shared" ca="1" si="5"/>
        <v>1</v>
      </c>
      <c r="I13" s="28">
        <f t="shared" ca="1" si="5"/>
        <v>0</v>
      </c>
      <c r="J13" s="28">
        <f t="shared" ca="1" si="5"/>
        <v>2</v>
      </c>
      <c r="K13" s="28">
        <f t="shared" ca="1" si="5"/>
        <v>1</v>
      </c>
      <c r="L13" s="28">
        <f t="shared" ca="1" si="5"/>
        <v>1</v>
      </c>
      <c r="M13" s="28">
        <f t="shared" ca="1" si="5"/>
        <v>2</v>
      </c>
      <c r="N13" s="28">
        <f t="shared" ca="1" si="5"/>
        <v>2</v>
      </c>
      <c r="O13" s="28">
        <f t="shared" ca="1" si="5"/>
        <v>0</v>
      </c>
      <c r="P13" s="28">
        <f t="shared" ca="1" si="5"/>
        <v>1</v>
      </c>
      <c r="Q13" s="28">
        <f t="shared" ca="1" si="5"/>
        <v>1</v>
      </c>
      <c r="R13" s="28">
        <f t="shared" ca="1" si="6"/>
        <v>1</v>
      </c>
      <c r="S13" s="28">
        <f t="shared" ca="1" si="6"/>
        <v>2</v>
      </c>
      <c r="T13" s="28">
        <f t="shared" ca="1" si="6"/>
        <v>2</v>
      </c>
      <c r="U13" s="28">
        <f t="shared" ca="1" si="6"/>
        <v>2</v>
      </c>
      <c r="V13" s="28">
        <f t="shared" ca="1" si="6"/>
        <v>2</v>
      </c>
      <c r="W13" s="28">
        <f t="shared" ca="1" si="6"/>
        <v>1</v>
      </c>
      <c r="X13" s="28">
        <f t="shared" ca="1" si="6"/>
        <v>1</v>
      </c>
      <c r="Y13" s="29">
        <f t="shared" ca="1" si="4"/>
        <v>34</v>
      </c>
      <c r="Z13" s="30">
        <f t="shared" ca="1" si="3"/>
        <v>1</v>
      </c>
      <c r="AA13" s="31"/>
      <c r="AB13" s="36">
        <v>1</v>
      </c>
      <c r="AC13" s="37">
        <v>1</v>
      </c>
    </row>
    <row r="14" spans="1:63" ht="15.5" x14ac:dyDescent="0.35">
      <c r="A14" s="27" t="s">
        <v>62</v>
      </c>
      <c r="B14" s="28">
        <f t="shared" ca="1" si="5"/>
        <v>1</v>
      </c>
      <c r="C14" s="28">
        <f t="shared" ca="1" si="5"/>
        <v>0</v>
      </c>
      <c r="D14" s="28">
        <f t="shared" ca="1" si="5"/>
        <v>5</v>
      </c>
      <c r="E14" s="28">
        <f t="shared" ca="1" si="5"/>
        <v>4</v>
      </c>
      <c r="F14" s="28">
        <f t="shared" ca="1" si="5"/>
        <v>3</v>
      </c>
      <c r="G14" s="28">
        <f t="shared" ca="1" si="5"/>
        <v>0</v>
      </c>
      <c r="H14" s="28">
        <f t="shared" ca="1" si="5"/>
        <v>4</v>
      </c>
      <c r="I14" s="28">
        <f t="shared" ca="1" si="5"/>
        <v>2</v>
      </c>
      <c r="J14" s="28">
        <f t="shared" ca="1" si="5"/>
        <v>2</v>
      </c>
      <c r="K14" s="28">
        <f t="shared" ca="1" si="5"/>
        <v>2</v>
      </c>
      <c r="L14" s="28">
        <f t="shared" ca="1" si="5"/>
        <v>1</v>
      </c>
      <c r="M14" s="28">
        <f t="shared" ca="1" si="5"/>
        <v>2</v>
      </c>
      <c r="N14" s="28">
        <f t="shared" ca="1" si="5"/>
        <v>1</v>
      </c>
      <c r="O14" s="28">
        <f t="shared" ca="1" si="5"/>
        <v>1</v>
      </c>
      <c r="P14" s="28">
        <f t="shared" ca="1" si="5"/>
        <v>1</v>
      </c>
      <c r="Q14" s="28">
        <f t="shared" ca="1" si="5"/>
        <v>0</v>
      </c>
      <c r="R14" s="28">
        <f t="shared" ca="1" si="6"/>
        <v>0</v>
      </c>
      <c r="S14" s="28">
        <f t="shared" ca="1" si="6"/>
        <v>0</v>
      </c>
      <c r="T14" s="28">
        <f t="shared" ca="1" si="6"/>
        <v>3</v>
      </c>
      <c r="U14" s="28">
        <f t="shared" ca="1" si="6"/>
        <v>3</v>
      </c>
      <c r="V14" s="28">
        <f t="shared" ca="1" si="6"/>
        <v>2</v>
      </c>
      <c r="W14" s="28">
        <f t="shared" ca="1" si="6"/>
        <v>1</v>
      </c>
      <c r="X14" s="28">
        <f t="shared" ca="1" si="6"/>
        <v>5</v>
      </c>
      <c r="Y14" s="29">
        <f t="shared" ca="1" si="4"/>
        <v>43</v>
      </c>
      <c r="Z14" s="30">
        <f t="shared" ca="1" si="3"/>
        <v>1</v>
      </c>
      <c r="AA14" s="31"/>
      <c r="AB14" s="36"/>
      <c r="AC14" s="37" t="s">
        <v>63</v>
      </c>
    </row>
    <row r="15" spans="1:63" ht="15.5" x14ac:dyDescent="0.35">
      <c r="A15" s="27" t="s">
        <v>64</v>
      </c>
      <c r="B15" s="28">
        <f t="shared" ca="1" si="5"/>
        <v>0</v>
      </c>
      <c r="C15" s="28">
        <f t="shared" ca="1" si="5"/>
        <v>2</v>
      </c>
      <c r="D15" s="28">
        <f t="shared" ca="1" si="5"/>
        <v>5</v>
      </c>
      <c r="E15" s="28">
        <f t="shared" ca="1" si="5"/>
        <v>4</v>
      </c>
      <c r="F15" s="28">
        <f t="shared" ca="1" si="5"/>
        <v>1</v>
      </c>
      <c r="G15" s="28">
        <f t="shared" ca="1" si="5"/>
        <v>0</v>
      </c>
      <c r="H15" s="28">
        <f t="shared" ca="1" si="5"/>
        <v>3</v>
      </c>
      <c r="I15" s="28">
        <f t="shared" ca="1" si="5"/>
        <v>2</v>
      </c>
      <c r="J15" s="28">
        <f t="shared" ca="1" si="5"/>
        <v>1</v>
      </c>
      <c r="K15" s="28">
        <f t="shared" ca="1" si="5"/>
        <v>1</v>
      </c>
      <c r="L15" s="28">
        <f t="shared" ca="1" si="5"/>
        <v>2</v>
      </c>
      <c r="M15" s="28">
        <f t="shared" ca="1" si="5"/>
        <v>1</v>
      </c>
      <c r="N15" s="28">
        <f t="shared" ca="1" si="5"/>
        <v>0</v>
      </c>
      <c r="O15" s="28">
        <f t="shared" ca="1" si="5"/>
        <v>0</v>
      </c>
      <c r="P15" s="28">
        <f t="shared" ca="1" si="5"/>
        <v>1</v>
      </c>
      <c r="Q15" s="28">
        <f t="shared" ca="1" si="5"/>
        <v>4</v>
      </c>
      <c r="R15" s="28">
        <f t="shared" ca="1" si="6"/>
        <v>0</v>
      </c>
      <c r="S15" s="28">
        <f t="shared" ca="1" si="6"/>
        <v>2</v>
      </c>
      <c r="T15" s="28">
        <f t="shared" ca="1" si="6"/>
        <v>4</v>
      </c>
      <c r="U15" s="28">
        <f t="shared" ca="1" si="6"/>
        <v>3</v>
      </c>
      <c r="V15" s="28">
        <f t="shared" ca="1" si="6"/>
        <v>1</v>
      </c>
      <c r="W15" s="28">
        <f t="shared" ca="1" si="6"/>
        <v>0</v>
      </c>
      <c r="X15" s="28">
        <f t="shared" ca="1" si="6"/>
        <v>0</v>
      </c>
      <c r="Y15" s="29">
        <f t="shared" ca="1" si="4"/>
        <v>37</v>
      </c>
      <c r="Z15" s="30">
        <f t="shared" ca="1" si="3"/>
        <v>1</v>
      </c>
      <c r="AA15" s="31"/>
      <c r="AB15" s="36"/>
      <c r="AC15" s="38" t="s">
        <v>65</v>
      </c>
    </row>
    <row r="16" spans="1:63" ht="15.5" x14ac:dyDescent="0.35">
      <c r="A16" s="27" t="s">
        <v>66</v>
      </c>
      <c r="B16" s="28">
        <f t="shared" ca="1" si="5"/>
        <v>0</v>
      </c>
      <c r="C16" s="28">
        <f t="shared" ca="1" si="5"/>
        <v>2</v>
      </c>
      <c r="D16" s="28">
        <f t="shared" ca="1" si="5"/>
        <v>4</v>
      </c>
      <c r="E16" s="28">
        <f t="shared" ca="1" si="5"/>
        <v>5</v>
      </c>
      <c r="F16" s="28">
        <f t="shared" ca="1" si="5"/>
        <v>4</v>
      </c>
      <c r="G16" s="28">
        <f t="shared" ca="1" si="5"/>
        <v>3</v>
      </c>
      <c r="H16" s="28">
        <f t="shared" ca="1" si="5"/>
        <v>2</v>
      </c>
      <c r="I16" s="28">
        <f t="shared" ca="1" si="5"/>
        <v>0</v>
      </c>
      <c r="J16" s="28">
        <f t="shared" ca="1" si="5"/>
        <v>0</v>
      </c>
      <c r="K16" s="28">
        <f t="shared" ca="1" si="5"/>
        <v>0</v>
      </c>
      <c r="L16" s="28">
        <f t="shared" ca="1" si="5"/>
        <v>1</v>
      </c>
      <c r="M16" s="28">
        <f t="shared" ca="1" si="5"/>
        <v>3</v>
      </c>
      <c r="N16" s="28">
        <f t="shared" ca="1" si="5"/>
        <v>2</v>
      </c>
      <c r="O16" s="28">
        <f t="shared" ca="1" si="5"/>
        <v>1</v>
      </c>
      <c r="P16" s="28">
        <f t="shared" ca="1" si="5"/>
        <v>1</v>
      </c>
      <c r="Q16" s="28">
        <f t="shared" ca="1" si="5"/>
        <v>4</v>
      </c>
      <c r="R16" s="28">
        <f t="shared" ca="1" si="6"/>
        <v>0</v>
      </c>
      <c r="S16" s="28">
        <f t="shared" ca="1" si="6"/>
        <v>2</v>
      </c>
      <c r="T16" s="28">
        <f t="shared" ca="1" si="6"/>
        <v>2</v>
      </c>
      <c r="U16" s="28">
        <f t="shared" ca="1" si="6"/>
        <v>2</v>
      </c>
      <c r="V16" s="28">
        <f t="shared" ca="1" si="6"/>
        <v>2</v>
      </c>
      <c r="W16" s="28">
        <f t="shared" ca="1" si="6"/>
        <v>3</v>
      </c>
      <c r="X16" s="28">
        <f t="shared" ca="1" si="6"/>
        <v>2</v>
      </c>
      <c r="Y16" s="29">
        <f t="shared" ca="1" si="4"/>
        <v>45</v>
      </c>
      <c r="Z16" s="30">
        <f t="shared" ca="1" si="3"/>
        <v>1</v>
      </c>
      <c r="AA16" s="31"/>
      <c r="AB16" s="36"/>
      <c r="AC16" s="39">
        <v>2</v>
      </c>
    </row>
    <row r="17" spans="1:29" ht="15.5" x14ac:dyDescent="0.35">
      <c r="A17" s="27" t="s">
        <v>67</v>
      </c>
      <c r="B17" s="28">
        <f t="shared" ca="1" si="5"/>
        <v>0</v>
      </c>
      <c r="C17" s="28">
        <f t="shared" ca="1" si="5"/>
        <v>1</v>
      </c>
      <c r="D17" s="28">
        <f t="shared" ca="1" si="5"/>
        <v>3</v>
      </c>
      <c r="E17" s="28">
        <f t="shared" ca="1" si="5"/>
        <v>2</v>
      </c>
      <c r="F17" s="28">
        <f t="shared" ca="1" si="5"/>
        <v>1</v>
      </c>
      <c r="G17" s="28">
        <f t="shared" ca="1" si="5"/>
        <v>2</v>
      </c>
      <c r="H17" s="28">
        <f t="shared" ca="1" si="5"/>
        <v>0</v>
      </c>
      <c r="I17" s="28">
        <f t="shared" ca="1" si="5"/>
        <v>2</v>
      </c>
      <c r="J17" s="28">
        <f t="shared" ca="1" si="5"/>
        <v>3</v>
      </c>
      <c r="K17" s="28">
        <f t="shared" ca="1" si="5"/>
        <v>2</v>
      </c>
      <c r="L17" s="28">
        <f t="shared" ca="1" si="5"/>
        <v>0</v>
      </c>
      <c r="M17" s="28">
        <f t="shared" ca="1" si="5"/>
        <v>0</v>
      </c>
      <c r="N17" s="28">
        <f t="shared" ca="1" si="5"/>
        <v>1</v>
      </c>
      <c r="O17" s="28">
        <f t="shared" ca="1" si="5"/>
        <v>0</v>
      </c>
      <c r="P17" s="28">
        <f t="shared" ca="1" si="5"/>
        <v>1</v>
      </c>
      <c r="Q17" s="28">
        <f t="shared" ca="1" si="5"/>
        <v>4</v>
      </c>
      <c r="R17" s="28">
        <f t="shared" ca="1" si="6"/>
        <v>0</v>
      </c>
      <c r="S17" s="28">
        <f t="shared" ca="1" si="6"/>
        <v>2</v>
      </c>
      <c r="T17" s="28">
        <f t="shared" ca="1" si="6"/>
        <v>2</v>
      </c>
      <c r="U17" s="28">
        <f t="shared" ca="1" si="6"/>
        <v>2</v>
      </c>
      <c r="V17" s="28">
        <f t="shared" ca="1" si="6"/>
        <v>2</v>
      </c>
      <c r="W17" s="28">
        <f t="shared" ca="1" si="6"/>
        <v>3</v>
      </c>
      <c r="X17" s="28">
        <f t="shared" ca="1" si="6"/>
        <v>4</v>
      </c>
      <c r="Y17" s="29">
        <f t="shared" ca="1" si="4"/>
        <v>37</v>
      </c>
      <c r="Z17" s="30">
        <f t="shared" ca="1" si="3"/>
        <v>1</v>
      </c>
      <c r="AA17" s="31"/>
      <c r="AB17" s="36"/>
      <c r="AC17" s="38" t="s">
        <v>68</v>
      </c>
    </row>
    <row r="18" spans="1:29" ht="15.5" x14ac:dyDescent="0.35">
      <c r="A18" s="27" t="s">
        <v>69</v>
      </c>
      <c r="B18" s="28">
        <f t="shared" ca="1" si="5"/>
        <v>1</v>
      </c>
      <c r="C18" s="28">
        <f t="shared" ca="1" si="5"/>
        <v>1</v>
      </c>
      <c r="D18" s="28">
        <f t="shared" ca="1" si="5"/>
        <v>1</v>
      </c>
      <c r="E18" s="28">
        <f t="shared" ca="1" si="5"/>
        <v>3</v>
      </c>
      <c r="F18" s="28">
        <f t="shared" ca="1" si="5"/>
        <v>4</v>
      </c>
      <c r="G18" s="28">
        <f t="shared" ca="1" si="5"/>
        <v>2</v>
      </c>
      <c r="H18" s="28">
        <f t="shared" ca="1" si="5"/>
        <v>1</v>
      </c>
      <c r="I18" s="28">
        <f t="shared" ca="1" si="5"/>
        <v>2</v>
      </c>
      <c r="J18" s="28">
        <f t="shared" ca="1" si="5"/>
        <v>2</v>
      </c>
      <c r="K18" s="28">
        <f t="shared" ca="1" si="5"/>
        <v>1</v>
      </c>
      <c r="L18" s="28">
        <f t="shared" ca="1" si="5"/>
        <v>2</v>
      </c>
      <c r="M18" s="28">
        <f t="shared" ca="1" si="5"/>
        <v>5</v>
      </c>
      <c r="N18" s="28">
        <f t="shared" ca="1" si="5"/>
        <v>2</v>
      </c>
      <c r="O18" s="28">
        <f t="shared" ca="1" si="5"/>
        <v>1</v>
      </c>
      <c r="P18" s="28">
        <f t="shared" ca="1" si="5"/>
        <v>2</v>
      </c>
      <c r="Q18" s="28">
        <f t="shared" ca="1" si="5"/>
        <v>1</v>
      </c>
      <c r="R18" s="28">
        <f t="shared" ca="1" si="6"/>
        <v>0</v>
      </c>
      <c r="S18" s="28">
        <f t="shared" ca="1" si="6"/>
        <v>2</v>
      </c>
      <c r="T18" s="28">
        <f t="shared" ca="1" si="6"/>
        <v>4</v>
      </c>
      <c r="U18" s="28">
        <f t="shared" ca="1" si="6"/>
        <v>4</v>
      </c>
      <c r="V18" s="28">
        <f t="shared" ca="1" si="6"/>
        <v>0</v>
      </c>
      <c r="W18" s="28">
        <f t="shared" ca="1" si="6"/>
        <v>3</v>
      </c>
      <c r="X18" s="28">
        <f t="shared" ca="1" si="6"/>
        <v>2</v>
      </c>
      <c r="Y18" s="29">
        <f t="shared" ca="1" si="4"/>
        <v>46</v>
      </c>
      <c r="Z18" s="30">
        <f t="shared" ca="1" si="3"/>
        <v>1</v>
      </c>
      <c r="AA18" s="31"/>
      <c r="AB18" s="36"/>
      <c r="AC18" s="38" t="s">
        <v>70</v>
      </c>
    </row>
    <row r="19" spans="1:29" ht="15.5" x14ac:dyDescent="0.35">
      <c r="A19" s="27" t="s">
        <v>71</v>
      </c>
      <c r="B19" s="28">
        <f t="shared" ca="1" si="5"/>
        <v>0</v>
      </c>
      <c r="C19" s="28">
        <f t="shared" ca="1" si="5"/>
        <v>2</v>
      </c>
      <c r="D19" s="28">
        <f t="shared" ca="1" si="5"/>
        <v>2</v>
      </c>
      <c r="E19" s="28">
        <f t="shared" ca="1" si="5"/>
        <v>1</v>
      </c>
      <c r="F19" s="28">
        <f t="shared" ca="1" si="5"/>
        <v>1</v>
      </c>
      <c r="G19" s="28">
        <f t="shared" ca="1" si="5"/>
        <v>2</v>
      </c>
      <c r="H19" s="28">
        <f t="shared" ca="1" si="5"/>
        <v>3</v>
      </c>
      <c r="I19" s="28">
        <f t="shared" ca="1" si="5"/>
        <v>1</v>
      </c>
      <c r="J19" s="28">
        <f t="shared" ca="1" si="5"/>
        <v>1</v>
      </c>
      <c r="K19" s="28">
        <f t="shared" ca="1" si="5"/>
        <v>1</v>
      </c>
      <c r="L19" s="28">
        <f t="shared" ca="1" si="5"/>
        <v>0</v>
      </c>
      <c r="M19" s="28">
        <f t="shared" ca="1" si="5"/>
        <v>4</v>
      </c>
      <c r="N19" s="28">
        <f t="shared" ca="1" si="5"/>
        <v>1</v>
      </c>
      <c r="O19" s="28">
        <f t="shared" ca="1" si="5"/>
        <v>2</v>
      </c>
      <c r="P19" s="28">
        <f t="shared" ca="1" si="5"/>
        <v>1</v>
      </c>
      <c r="Q19" s="28">
        <f t="shared" ca="1" si="5"/>
        <v>2</v>
      </c>
      <c r="R19" s="28">
        <f t="shared" ca="1" si="6"/>
        <v>0</v>
      </c>
      <c r="S19" s="28">
        <f t="shared" ca="1" si="6"/>
        <v>2</v>
      </c>
      <c r="T19" s="28">
        <f t="shared" ca="1" si="6"/>
        <v>1</v>
      </c>
      <c r="U19" s="28">
        <f t="shared" ca="1" si="6"/>
        <v>3</v>
      </c>
      <c r="V19" s="28">
        <f t="shared" ca="1" si="6"/>
        <v>2</v>
      </c>
      <c r="W19" s="28">
        <f t="shared" ca="1" si="6"/>
        <v>1</v>
      </c>
      <c r="X19" s="28">
        <f t="shared" ca="1" si="6"/>
        <v>1</v>
      </c>
      <c r="Y19" s="29">
        <f t="shared" ca="1" si="4"/>
        <v>34</v>
      </c>
      <c r="Z19" s="30">
        <f t="shared" ca="1" si="3"/>
        <v>1</v>
      </c>
      <c r="AA19" s="31"/>
      <c r="AB19" s="36"/>
      <c r="AC19" s="39">
        <v>3</v>
      </c>
    </row>
    <row r="20" spans="1:29" ht="15.5" x14ac:dyDescent="0.35">
      <c r="A20" s="27" t="s">
        <v>72</v>
      </c>
      <c r="B20" s="28">
        <f t="shared" ca="1" si="5"/>
        <v>1</v>
      </c>
      <c r="C20" s="28">
        <f t="shared" ca="1" si="5"/>
        <v>0</v>
      </c>
      <c r="D20" s="28">
        <f t="shared" ca="1" si="5"/>
        <v>3</v>
      </c>
      <c r="E20" s="28">
        <f t="shared" ca="1" si="5"/>
        <v>2</v>
      </c>
      <c r="F20" s="28">
        <f t="shared" ca="1" si="5"/>
        <v>0</v>
      </c>
      <c r="G20" s="28">
        <f t="shared" ca="1" si="5"/>
        <v>2</v>
      </c>
      <c r="H20" s="28">
        <f t="shared" ca="1" si="5"/>
        <v>4</v>
      </c>
      <c r="I20" s="28">
        <f t="shared" ca="1" si="5"/>
        <v>1</v>
      </c>
      <c r="J20" s="28">
        <f t="shared" ca="1" si="5"/>
        <v>3</v>
      </c>
      <c r="K20" s="28">
        <f t="shared" ca="1" si="5"/>
        <v>2</v>
      </c>
      <c r="L20" s="28">
        <f t="shared" ca="1" si="5"/>
        <v>0</v>
      </c>
      <c r="M20" s="28">
        <f t="shared" ca="1" si="5"/>
        <v>4</v>
      </c>
      <c r="N20" s="28">
        <f t="shared" ca="1" si="5"/>
        <v>0</v>
      </c>
      <c r="O20" s="28">
        <f t="shared" ca="1" si="5"/>
        <v>1</v>
      </c>
      <c r="P20" s="28">
        <f t="shared" ca="1" si="5"/>
        <v>0</v>
      </c>
      <c r="Q20" s="28">
        <f t="shared" ca="1" si="5"/>
        <v>3</v>
      </c>
      <c r="R20" s="28">
        <f t="shared" ca="1" si="6"/>
        <v>1</v>
      </c>
      <c r="S20" s="28">
        <f t="shared" ca="1" si="6"/>
        <v>2</v>
      </c>
      <c r="T20" s="28">
        <f t="shared" ca="1" si="6"/>
        <v>1</v>
      </c>
      <c r="U20" s="28">
        <f t="shared" ca="1" si="6"/>
        <v>2</v>
      </c>
      <c r="V20" s="28">
        <f t="shared" ca="1" si="6"/>
        <v>0</v>
      </c>
      <c r="W20" s="28">
        <f t="shared" ca="1" si="6"/>
        <v>2</v>
      </c>
      <c r="X20" s="28">
        <f t="shared" ca="1" si="6"/>
        <v>3</v>
      </c>
      <c r="Y20" s="29">
        <f t="shared" ca="1" si="4"/>
        <v>37</v>
      </c>
      <c r="Z20" s="30">
        <f t="shared" ca="1" si="3"/>
        <v>1</v>
      </c>
      <c r="AA20" s="31"/>
      <c r="AB20" s="36"/>
      <c r="AC20" s="35" t="s">
        <v>73</v>
      </c>
    </row>
    <row r="21" spans="1:29" ht="15.5" x14ac:dyDescent="0.35">
      <c r="A21" s="27" t="s">
        <v>74</v>
      </c>
      <c r="B21" s="28">
        <f t="shared" ca="1" si="5"/>
        <v>0</v>
      </c>
      <c r="C21" s="28">
        <f t="shared" ca="1" si="5"/>
        <v>1</v>
      </c>
      <c r="D21" s="28">
        <f t="shared" ca="1" si="5"/>
        <v>2</v>
      </c>
      <c r="E21" s="28">
        <f t="shared" ca="1" si="5"/>
        <v>3</v>
      </c>
      <c r="F21" s="28">
        <f t="shared" ca="1" si="5"/>
        <v>0</v>
      </c>
      <c r="G21" s="28">
        <f t="shared" ca="1" si="5"/>
        <v>0</v>
      </c>
      <c r="H21" s="28">
        <f t="shared" ca="1" si="5"/>
        <v>3</v>
      </c>
      <c r="I21" s="28">
        <f t="shared" ca="1" si="5"/>
        <v>0</v>
      </c>
      <c r="J21" s="28">
        <f t="shared" ca="1" si="5"/>
        <v>1</v>
      </c>
      <c r="K21" s="28">
        <f t="shared" ca="1" si="5"/>
        <v>0</v>
      </c>
      <c r="L21" s="28">
        <f t="shared" ca="1" si="5"/>
        <v>3</v>
      </c>
      <c r="M21" s="28">
        <f t="shared" ca="1" si="5"/>
        <v>1</v>
      </c>
      <c r="N21" s="28">
        <f t="shared" ca="1" si="5"/>
        <v>1</v>
      </c>
      <c r="O21" s="28">
        <f t="shared" ca="1" si="5"/>
        <v>1</v>
      </c>
      <c r="P21" s="28">
        <f t="shared" ca="1" si="5"/>
        <v>2</v>
      </c>
      <c r="Q21" s="28">
        <f t="shared" ca="1" si="5"/>
        <v>1</v>
      </c>
      <c r="R21" s="28">
        <f t="shared" ca="1" si="6"/>
        <v>0</v>
      </c>
      <c r="S21" s="28">
        <f t="shared" ca="1" si="6"/>
        <v>0</v>
      </c>
      <c r="T21" s="28">
        <f t="shared" ca="1" si="6"/>
        <v>4</v>
      </c>
      <c r="U21" s="28">
        <f t="shared" ca="1" si="6"/>
        <v>2</v>
      </c>
      <c r="V21" s="28">
        <f t="shared" ca="1" si="6"/>
        <v>3</v>
      </c>
      <c r="W21" s="28">
        <f t="shared" ca="1" si="6"/>
        <v>3</v>
      </c>
      <c r="X21" s="28">
        <f t="shared" ca="1" si="6"/>
        <v>4</v>
      </c>
      <c r="Y21" s="29">
        <f t="shared" ca="1" si="4"/>
        <v>35</v>
      </c>
      <c r="Z21" s="30">
        <f t="shared" ca="1" si="3"/>
        <v>1</v>
      </c>
      <c r="AA21" s="31"/>
      <c r="AB21" s="36"/>
      <c r="AC21" s="35" t="s">
        <v>75</v>
      </c>
    </row>
    <row r="22" spans="1:29" ht="15.5" x14ac:dyDescent="0.35">
      <c r="A22" s="27" t="s">
        <v>76</v>
      </c>
      <c r="B22" s="28">
        <f t="shared" ca="1" si="5"/>
        <v>0</v>
      </c>
      <c r="C22" s="28">
        <f t="shared" ca="1" si="5"/>
        <v>2</v>
      </c>
      <c r="D22" s="28">
        <f t="shared" ca="1" si="5"/>
        <v>5</v>
      </c>
      <c r="E22" s="28">
        <f t="shared" ca="1" si="5"/>
        <v>5</v>
      </c>
      <c r="F22" s="28">
        <f t="shared" ca="1" si="5"/>
        <v>3</v>
      </c>
      <c r="G22" s="28">
        <f t="shared" ca="1" si="5"/>
        <v>3</v>
      </c>
      <c r="H22" s="28">
        <f t="shared" ca="1" si="5"/>
        <v>1</v>
      </c>
      <c r="I22" s="28">
        <f t="shared" ca="1" si="5"/>
        <v>1</v>
      </c>
      <c r="J22" s="28">
        <f t="shared" ca="1" si="5"/>
        <v>2</v>
      </c>
      <c r="K22" s="28">
        <f t="shared" ca="1" si="5"/>
        <v>1</v>
      </c>
      <c r="L22" s="28">
        <f t="shared" ca="1" si="5"/>
        <v>0</v>
      </c>
      <c r="M22" s="28">
        <f t="shared" ca="1" si="5"/>
        <v>1</v>
      </c>
      <c r="N22" s="28">
        <f t="shared" ca="1" si="5"/>
        <v>2</v>
      </c>
      <c r="O22" s="28">
        <f t="shared" ca="1" si="5"/>
        <v>1</v>
      </c>
      <c r="P22" s="28">
        <f t="shared" ca="1" si="5"/>
        <v>1</v>
      </c>
      <c r="Q22" s="28">
        <f t="shared" ca="1" si="5"/>
        <v>1</v>
      </c>
      <c r="R22" s="28">
        <f t="shared" ca="1" si="6"/>
        <v>1</v>
      </c>
      <c r="S22" s="28">
        <f t="shared" ca="1" si="6"/>
        <v>2</v>
      </c>
      <c r="T22" s="28">
        <f t="shared" ca="1" si="6"/>
        <v>4</v>
      </c>
      <c r="U22" s="28">
        <f t="shared" ca="1" si="6"/>
        <v>1</v>
      </c>
      <c r="V22" s="28">
        <f t="shared" ca="1" si="6"/>
        <v>3</v>
      </c>
      <c r="W22" s="28">
        <f t="shared" ca="1" si="6"/>
        <v>0</v>
      </c>
      <c r="X22" s="28">
        <f t="shared" ca="1" si="6"/>
        <v>2</v>
      </c>
      <c r="Y22" s="29">
        <f t="shared" ca="1" si="4"/>
        <v>42</v>
      </c>
      <c r="Z22" s="30">
        <f t="shared" ca="1" si="3"/>
        <v>1</v>
      </c>
      <c r="AA22" s="31"/>
      <c r="AB22" s="36"/>
      <c r="AC22" s="35">
        <v>4</v>
      </c>
    </row>
    <row r="23" spans="1:29" ht="15.5" x14ac:dyDescent="0.35">
      <c r="A23" s="27" t="s">
        <v>77</v>
      </c>
      <c r="B23" s="28">
        <f t="shared" ca="1" si="5"/>
        <v>1</v>
      </c>
      <c r="C23" s="28">
        <f t="shared" ca="1" si="5"/>
        <v>1</v>
      </c>
      <c r="D23" s="28">
        <f t="shared" ca="1" si="5"/>
        <v>4</v>
      </c>
      <c r="E23" s="28">
        <f t="shared" ca="1" si="5"/>
        <v>1</v>
      </c>
      <c r="F23" s="28">
        <f t="shared" ca="1" si="5"/>
        <v>2</v>
      </c>
      <c r="G23" s="28">
        <f t="shared" ca="1" si="5"/>
        <v>4</v>
      </c>
      <c r="H23" s="28">
        <f t="shared" ca="1" si="5"/>
        <v>1</v>
      </c>
      <c r="I23" s="28">
        <f t="shared" ca="1" si="5"/>
        <v>3</v>
      </c>
      <c r="J23" s="28">
        <f t="shared" ca="1" si="5"/>
        <v>2</v>
      </c>
      <c r="K23" s="28">
        <f t="shared" ca="1" si="5"/>
        <v>1</v>
      </c>
      <c r="L23" s="28">
        <f t="shared" ca="1" si="5"/>
        <v>1</v>
      </c>
      <c r="M23" s="28">
        <f t="shared" ca="1" si="5"/>
        <v>2</v>
      </c>
      <c r="N23" s="28">
        <f t="shared" ca="1" si="5"/>
        <v>0</v>
      </c>
      <c r="O23" s="28">
        <f t="shared" ca="1" si="5"/>
        <v>1</v>
      </c>
      <c r="P23" s="28">
        <f t="shared" ca="1" si="5"/>
        <v>2</v>
      </c>
      <c r="Q23" s="28">
        <f t="shared" ca="1" si="5"/>
        <v>3</v>
      </c>
      <c r="R23" s="28">
        <f t="shared" ca="1" si="6"/>
        <v>1</v>
      </c>
      <c r="S23" s="28">
        <f t="shared" ca="1" si="6"/>
        <v>1</v>
      </c>
      <c r="T23" s="28">
        <f t="shared" ca="1" si="6"/>
        <v>3</v>
      </c>
      <c r="U23" s="28">
        <f t="shared" ca="1" si="6"/>
        <v>3</v>
      </c>
      <c r="V23" s="28">
        <f t="shared" ca="1" si="6"/>
        <v>2</v>
      </c>
      <c r="W23" s="28">
        <f t="shared" ca="1" si="6"/>
        <v>4</v>
      </c>
      <c r="X23" s="28">
        <f t="shared" ca="1" si="6"/>
        <v>4</v>
      </c>
      <c r="Y23" s="29">
        <f t="shared" ca="1" si="4"/>
        <v>47</v>
      </c>
      <c r="Z23" s="30">
        <f t="shared" ca="1" si="3"/>
        <v>1</v>
      </c>
      <c r="AA23" s="31"/>
      <c r="AB23" s="36"/>
      <c r="AC23" s="35" t="s">
        <v>78</v>
      </c>
    </row>
    <row r="24" spans="1:29" ht="15.5" x14ac:dyDescent="0.35">
      <c r="A24" s="27" t="s">
        <v>79</v>
      </c>
      <c r="B24" s="28">
        <f t="shared" ca="1" si="5"/>
        <v>1</v>
      </c>
      <c r="C24" s="28">
        <f t="shared" ca="1" si="5"/>
        <v>2</v>
      </c>
      <c r="D24" s="28">
        <f t="shared" ca="1" si="5"/>
        <v>3</v>
      </c>
      <c r="E24" s="28">
        <f t="shared" ca="1" si="5"/>
        <v>4</v>
      </c>
      <c r="F24" s="28">
        <f t="shared" ca="1" si="5"/>
        <v>1</v>
      </c>
      <c r="G24" s="28">
        <f t="shared" ca="1" si="5"/>
        <v>3</v>
      </c>
      <c r="H24" s="28">
        <f t="shared" ca="1" si="5"/>
        <v>3</v>
      </c>
      <c r="I24" s="28">
        <f t="shared" ca="1" si="5"/>
        <v>4</v>
      </c>
      <c r="J24" s="28">
        <f t="shared" ca="1" si="5"/>
        <v>1</v>
      </c>
      <c r="K24" s="28">
        <f t="shared" ca="1" si="5"/>
        <v>0</v>
      </c>
      <c r="L24" s="28">
        <f t="shared" ca="1" si="5"/>
        <v>1</v>
      </c>
      <c r="M24" s="28">
        <f t="shared" ca="1" si="5"/>
        <v>5</v>
      </c>
      <c r="N24" s="28">
        <f t="shared" ca="1" si="5"/>
        <v>2</v>
      </c>
      <c r="O24" s="28">
        <f t="shared" ca="1" si="5"/>
        <v>2</v>
      </c>
      <c r="P24" s="28">
        <f t="shared" ca="1" si="5"/>
        <v>2</v>
      </c>
      <c r="Q24" s="28">
        <f t="shared" ca="1" si="5"/>
        <v>1</v>
      </c>
      <c r="R24" s="28">
        <f t="shared" ca="1" si="6"/>
        <v>1</v>
      </c>
      <c r="S24" s="28">
        <f t="shared" ca="1" si="6"/>
        <v>1</v>
      </c>
      <c r="T24" s="28">
        <f t="shared" ca="1" si="6"/>
        <v>2</v>
      </c>
      <c r="U24" s="28">
        <f t="shared" ca="1" si="6"/>
        <v>1</v>
      </c>
      <c r="V24" s="28">
        <f t="shared" ca="1" si="6"/>
        <v>3</v>
      </c>
      <c r="W24" s="28">
        <f t="shared" ca="1" si="6"/>
        <v>4</v>
      </c>
      <c r="X24" s="28">
        <f t="shared" ca="1" si="6"/>
        <v>2</v>
      </c>
      <c r="Y24" s="29">
        <f t="shared" ca="1" si="4"/>
        <v>49</v>
      </c>
      <c r="Z24" s="30">
        <f t="shared" ca="1" si="3"/>
        <v>1</v>
      </c>
      <c r="AA24" s="31"/>
      <c r="AB24" s="36"/>
      <c r="AC24" s="35" t="s">
        <v>80</v>
      </c>
    </row>
    <row r="25" spans="1:29" ht="15.5" x14ac:dyDescent="0.35">
      <c r="A25" s="27" t="s">
        <v>81</v>
      </c>
      <c r="B25" s="28">
        <f t="shared" ca="1" si="5"/>
        <v>0</v>
      </c>
      <c r="C25" s="28">
        <f t="shared" ca="1" si="5"/>
        <v>1</v>
      </c>
      <c r="D25" s="28">
        <f t="shared" ca="1" si="5"/>
        <v>4</v>
      </c>
      <c r="E25" s="28">
        <f t="shared" ca="1" si="5"/>
        <v>1</v>
      </c>
      <c r="F25" s="28">
        <f t="shared" ca="1" si="5"/>
        <v>4</v>
      </c>
      <c r="G25" s="28">
        <f t="shared" ca="1" si="5"/>
        <v>0</v>
      </c>
      <c r="H25" s="28">
        <f t="shared" ca="1" si="5"/>
        <v>3</v>
      </c>
      <c r="I25" s="28">
        <f t="shared" ca="1" si="5"/>
        <v>4</v>
      </c>
      <c r="J25" s="28">
        <f t="shared" ca="1" si="5"/>
        <v>3</v>
      </c>
      <c r="K25" s="28">
        <f t="shared" ca="1" si="5"/>
        <v>2</v>
      </c>
      <c r="L25" s="28">
        <f t="shared" ca="1" si="5"/>
        <v>2</v>
      </c>
      <c r="M25" s="28">
        <f t="shared" ca="1" si="5"/>
        <v>5</v>
      </c>
      <c r="N25" s="28">
        <f t="shared" ca="1" si="5"/>
        <v>3</v>
      </c>
      <c r="O25" s="28">
        <f t="shared" ca="1" si="5"/>
        <v>0</v>
      </c>
      <c r="P25" s="28">
        <f t="shared" ca="1" si="5"/>
        <v>0</v>
      </c>
      <c r="Q25" s="28">
        <f ca="1">ROUND(RAND()*Q$4,0)</f>
        <v>5</v>
      </c>
      <c r="R25" s="28">
        <f t="shared" ca="1" si="6"/>
        <v>1</v>
      </c>
      <c r="S25" s="28">
        <f t="shared" ca="1" si="6"/>
        <v>2</v>
      </c>
      <c r="T25" s="28">
        <f t="shared" ca="1" si="6"/>
        <v>2</v>
      </c>
      <c r="U25" s="28">
        <f t="shared" ca="1" si="6"/>
        <v>2</v>
      </c>
      <c r="V25" s="28">
        <f t="shared" ca="1" si="6"/>
        <v>1</v>
      </c>
      <c r="W25" s="28">
        <f t="shared" ca="1" si="6"/>
        <v>1</v>
      </c>
      <c r="X25" s="28">
        <f t="shared" ca="1" si="6"/>
        <v>2</v>
      </c>
      <c r="Y25" s="29">
        <f t="shared" ca="1" si="4"/>
        <v>48</v>
      </c>
      <c r="Z25" s="30">
        <f t="shared" ca="1" si="3"/>
        <v>1</v>
      </c>
      <c r="AA25" s="31"/>
      <c r="AB25" s="36"/>
      <c r="AC25" s="35">
        <v>5</v>
      </c>
    </row>
    <row r="26" spans="1:29" ht="15.5" x14ac:dyDescent="0.35">
      <c r="A26" s="27" t="s">
        <v>82</v>
      </c>
      <c r="B26" s="28">
        <f t="shared" ca="1" si="5"/>
        <v>0</v>
      </c>
      <c r="C26" s="28">
        <f t="shared" ca="1" si="5"/>
        <v>1</v>
      </c>
      <c r="D26" s="28">
        <f t="shared" ca="1" si="5"/>
        <v>1</v>
      </c>
      <c r="E26" s="28">
        <f t="shared" ca="1" si="5"/>
        <v>4</v>
      </c>
      <c r="F26" s="28">
        <f t="shared" ca="1" si="5"/>
        <v>0</v>
      </c>
      <c r="G26" s="28">
        <f t="shared" ca="1" si="5"/>
        <v>1</v>
      </c>
      <c r="H26" s="28">
        <f t="shared" ca="1" si="5"/>
        <v>2</v>
      </c>
      <c r="I26" s="28">
        <f t="shared" ca="1" si="5"/>
        <v>3</v>
      </c>
      <c r="J26" s="28">
        <f t="shared" ca="1" si="5"/>
        <v>0</v>
      </c>
      <c r="K26" s="28">
        <f t="shared" ca="1" si="5"/>
        <v>2</v>
      </c>
      <c r="L26" s="28">
        <f t="shared" ca="1" si="5"/>
        <v>2</v>
      </c>
      <c r="M26" s="28">
        <f t="shared" ca="1" si="5"/>
        <v>2</v>
      </c>
      <c r="N26" s="28">
        <f t="shared" ca="1" si="5"/>
        <v>1</v>
      </c>
      <c r="O26" s="28">
        <f t="shared" ca="1" si="5"/>
        <v>0</v>
      </c>
      <c r="P26" s="28">
        <f t="shared" ca="1" si="5"/>
        <v>2</v>
      </c>
      <c r="Q26" s="28">
        <f t="shared" ca="1" si="5"/>
        <v>4</v>
      </c>
      <c r="R26" s="28">
        <f t="shared" ca="1" si="6"/>
        <v>1</v>
      </c>
      <c r="S26" s="28">
        <f t="shared" ca="1" si="6"/>
        <v>2</v>
      </c>
      <c r="T26" s="28">
        <f t="shared" ca="1" si="6"/>
        <v>2</v>
      </c>
      <c r="U26" s="28">
        <f t="shared" ca="1" si="6"/>
        <v>3</v>
      </c>
      <c r="V26" s="28">
        <f t="shared" ca="1" si="6"/>
        <v>2</v>
      </c>
      <c r="W26" s="28">
        <f t="shared" ca="1" si="6"/>
        <v>4</v>
      </c>
      <c r="X26" s="28">
        <f t="shared" ca="1" si="6"/>
        <v>2</v>
      </c>
      <c r="Y26" s="29">
        <f t="shared" ca="1" si="4"/>
        <v>41</v>
      </c>
      <c r="Z26" s="30">
        <f t="shared" ca="1" si="3"/>
        <v>1</v>
      </c>
      <c r="AA26" s="31"/>
      <c r="AB26" s="36"/>
      <c r="AC26" s="35" t="s">
        <v>83</v>
      </c>
    </row>
    <row r="27" spans="1:29" ht="15.5" x14ac:dyDescent="0.35">
      <c r="A27" s="27" t="s">
        <v>84</v>
      </c>
      <c r="B27" s="28">
        <f t="shared" ref="B27:Q41" ca="1" si="7">ROUND(RAND()*B$4,0)</f>
        <v>1</v>
      </c>
      <c r="C27" s="28">
        <f t="shared" ca="1" si="7"/>
        <v>1</v>
      </c>
      <c r="D27" s="28">
        <f t="shared" ca="1" si="7"/>
        <v>4</v>
      </c>
      <c r="E27" s="28">
        <f t="shared" ca="1" si="7"/>
        <v>5</v>
      </c>
      <c r="F27" s="28">
        <f t="shared" ca="1" si="7"/>
        <v>3</v>
      </c>
      <c r="G27" s="28">
        <f t="shared" ca="1" si="7"/>
        <v>0</v>
      </c>
      <c r="H27" s="28">
        <f t="shared" ca="1" si="7"/>
        <v>2</v>
      </c>
      <c r="I27" s="28">
        <f t="shared" ca="1" si="7"/>
        <v>0</v>
      </c>
      <c r="J27" s="28">
        <f t="shared" ca="1" si="7"/>
        <v>0</v>
      </c>
      <c r="K27" s="28">
        <f t="shared" ca="1" si="7"/>
        <v>3</v>
      </c>
      <c r="L27" s="28">
        <f t="shared" ca="1" si="7"/>
        <v>1</v>
      </c>
      <c r="M27" s="28">
        <f t="shared" ca="1" si="7"/>
        <v>3</v>
      </c>
      <c r="N27" s="28">
        <f t="shared" ca="1" si="7"/>
        <v>0</v>
      </c>
      <c r="O27" s="28">
        <f t="shared" ca="1" si="7"/>
        <v>1</v>
      </c>
      <c r="P27" s="28">
        <f t="shared" ca="1" si="7"/>
        <v>1</v>
      </c>
      <c r="Q27" s="28">
        <f t="shared" ca="1" si="7"/>
        <v>3</v>
      </c>
      <c r="R27" s="28">
        <f t="shared" ref="R27:X44" ca="1" si="8">ROUND(RAND()*R$4,0)</f>
        <v>0</v>
      </c>
      <c r="S27" s="28">
        <f t="shared" ca="1" si="8"/>
        <v>2</v>
      </c>
      <c r="T27" s="28">
        <f t="shared" ca="1" si="8"/>
        <v>1</v>
      </c>
      <c r="U27" s="28">
        <f t="shared" ca="1" si="8"/>
        <v>3</v>
      </c>
      <c r="V27" s="28">
        <f t="shared" ca="1" si="8"/>
        <v>3</v>
      </c>
      <c r="W27" s="28">
        <f t="shared" ca="1" si="8"/>
        <v>3</v>
      </c>
      <c r="X27" s="28">
        <f t="shared" ca="1" si="8"/>
        <v>3</v>
      </c>
      <c r="Y27" s="29">
        <f t="shared" ca="1" si="4"/>
        <v>43</v>
      </c>
      <c r="Z27" s="30">
        <f t="shared" ca="1" si="3"/>
        <v>1</v>
      </c>
      <c r="AA27" s="31"/>
      <c r="AB27" s="36"/>
      <c r="AC27" s="35" t="s">
        <v>85</v>
      </c>
    </row>
    <row r="28" spans="1:29" ht="15.5" x14ac:dyDescent="0.35">
      <c r="A28" s="27" t="s">
        <v>86</v>
      </c>
      <c r="B28" s="28">
        <f t="shared" ca="1" si="7"/>
        <v>1</v>
      </c>
      <c r="C28" s="28">
        <f t="shared" ca="1" si="7"/>
        <v>0</v>
      </c>
      <c r="D28" s="28">
        <f t="shared" ca="1" si="7"/>
        <v>3</v>
      </c>
      <c r="E28" s="28">
        <f t="shared" ca="1" si="7"/>
        <v>4</v>
      </c>
      <c r="F28" s="28">
        <f t="shared" ca="1" si="7"/>
        <v>1</v>
      </c>
      <c r="G28" s="28">
        <f t="shared" ca="1" si="7"/>
        <v>1</v>
      </c>
      <c r="H28" s="28">
        <f t="shared" ca="1" si="7"/>
        <v>2</v>
      </c>
      <c r="I28" s="28">
        <f t="shared" ca="1" si="7"/>
        <v>4</v>
      </c>
      <c r="J28" s="28">
        <f t="shared" ca="1" si="7"/>
        <v>0</v>
      </c>
      <c r="K28" s="28">
        <f t="shared" ca="1" si="7"/>
        <v>1</v>
      </c>
      <c r="L28" s="28">
        <f t="shared" ca="1" si="7"/>
        <v>3</v>
      </c>
      <c r="M28" s="28">
        <f t="shared" ca="1" si="7"/>
        <v>1</v>
      </c>
      <c r="N28" s="28">
        <f t="shared" ca="1" si="7"/>
        <v>2</v>
      </c>
      <c r="O28" s="28">
        <f t="shared" ca="1" si="7"/>
        <v>1</v>
      </c>
      <c r="P28" s="28">
        <f t="shared" ca="1" si="7"/>
        <v>1</v>
      </c>
      <c r="Q28" s="28">
        <f t="shared" ca="1" si="7"/>
        <v>3</v>
      </c>
      <c r="R28" s="28">
        <f t="shared" ca="1" si="8"/>
        <v>1</v>
      </c>
      <c r="S28" s="28">
        <f t="shared" ca="1" si="8"/>
        <v>1</v>
      </c>
      <c r="T28" s="28">
        <f t="shared" ca="1" si="8"/>
        <v>1</v>
      </c>
      <c r="U28" s="28">
        <f t="shared" ca="1" si="8"/>
        <v>4</v>
      </c>
      <c r="V28" s="28">
        <f t="shared" ca="1" si="8"/>
        <v>4</v>
      </c>
      <c r="W28" s="28">
        <f t="shared" ca="1" si="8"/>
        <v>2</v>
      </c>
      <c r="X28" s="28">
        <f t="shared" ca="1" si="8"/>
        <v>0</v>
      </c>
      <c r="Y28" s="29">
        <f t="shared" ca="1" si="4"/>
        <v>41</v>
      </c>
      <c r="Z28" s="30">
        <f t="shared" ca="1" si="3"/>
        <v>1</v>
      </c>
      <c r="AA28" s="31"/>
      <c r="AB28" s="36"/>
      <c r="AC28" s="35">
        <v>6</v>
      </c>
    </row>
    <row r="29" spans="1:29" ht="15.5" x14ac:dyDescent="0.35">
      <c r="A29" s="27" t="s">
        <v>87</v>
      </c>
      <c r="B29" s="28">
        <f t="shared" ca="1" si="7"/>
        <v>0</v>
      </c>
      <c r="C29" s="28">
        <f t="shared" ca="1" si="7"/>
        <v>2</v>
      </c>
      <c r="D29" s="28">
        <f t="shared" ca="1" si="7"/>
        <v>5</v>
      </c>
      <c r="E29" s="28">
        <f t="shared" ca="1" si="7"/>
        <v>5</v>
      </c>
      <c r="F29" s="28">
        <f t="shared" ca="1" si="7"/>
        <v>4</v>
      </c>
      <c r="G29" s="28">
        <f t="shared" ca="1" si="7"/>
        <v>2</v>
      </c>
      <c r="H29" s="28">
        <f t="shared" ca="1" si="7"/>
        <v>3</v>
      </c>
      <c r="I29" s="28">
        <f t="shared" ca="1" si="7"/>
        <v>0</v>
      </c>
      <c r="J29" s="28">
        <f t="shared" ca="1" si="7"/>
        <v>2</v>
      </c>
      <c r="K29" s="28">
        <f t="shared" ca="1" si="7"/>
        <v>1</v>
      </c>
      <c r="L29" s="28">
        <f t="shared" ca="1" si="7"/>
        <v>2</v>
      </c>
      <c r="M29" s="28">
        <f t="shared" ca="1" si="7"/>
        <v>2</v>
      </c>
      <c r="N29" s="28">
        <f t="shared" ca="1" si="7"/>
        <v>3</v>
      </c>
      <c r="O29" s="28">
        <f t="shared" ca="1" si="7"/>
        <v>1</v>
      </c>
      <c r="P29" s="28">
        <f t="shared" ca="1" si="7"/>
        <v>1</v>
      </c>
      <c r="Q29" s="28">
        <f t="shared" ca="1" si="7"/>
        <v>0</v>
      </c>
      <c r="R29" s="28">
        <f t="shared" ca="1" si="8"/>
        <v>0</v>
      </c>
      <c r="S29" s="28">
        <f t="shared" ca="1" si="8"/>
        <v>1</v>
      </c>
      <c r="T29" s="28">
        <f t="shared" ca="1" si="8"/>
        <v>1</v>
      </c>
      <c r="U29" s="28">
        <f t="shared" ca="1" si="8"/>
        <v>3</v>
      </c>
      <c r="V29" s="28">
        <f t="shared" ca="1" si="8"/>
        <v>1</v>
      </c>
      <c r="W29" s="28">
        <f t="shared" ca="1" si="8"/>
        <v>0</v>
      </c>
      <c r="X29" s="28">
        <f t="shared" ca="1" si="8"/>
        <v>4</v>
      </c>
      <c r="Y29" s="29">
        <f t="shared" ca="1" si="4"/>
        <v>43</v>
      </c>
      <c r="Z29" s="30">
        <f t="shared" ca="1" si="3"/>
        <v>1</v>
      </c>
      <c r="AA29" s="31"/>
      <c r="AB29" s="36"/>
      <c r="AC29" s="35" t="s">
        <v>88</v>
      </c>
    </row>
    <row r="30" spans="1:29" ht="15.5" x14ac:dyDescent="0.35">
      <c r="A30" s="27" t="s">
        <v>89</v>
      </c>
      <c r="B30" s="28">
        <f t="shared" ca="1" si="7"/>
        <v>0</v>
      </c>
      <c r="C30" s="28">
        <f t="shared" ca="1" si="7"/>
        <v>1</v>
      </c>
      <c r="D30" s="28">
        <f t="shared" ca="1" si="7"/>
        <v>2</v>
      </c>
      <c r="E30" s="28">
        <f t="shared" ca="1" si="7"/>
        <v>2</v>
      </c>
      <c r="F30" s="28">
        <f t="shared" ca="1" si="7"/>
        <v>3</v>
      </c>
      <c r="G30" s="28">
        <f t="shared" ca="1" si="7"/>
        <v>3</v>
      </c>
      <c r="H30" s="28">
        <f t="shared" ca="1" si="7"/>
        <v>4</v>
      </c>
      <c r="I30" s="28">
        <f t="shared" ca="1" si="7"/>
        <v>2</v>
      </c>
      <c r="J30" s="28">
        <f t="shared" ca="1" si="7"/>
        <v>2</v>
      </c>
      <c r="K30" s="28">
        <f t="shared" ca="1" si="7"/>
        <v>3</v>
      </c>
      <c r="L30" s="28">
        <f t="shared" ca="1" si="7"/>
        <v>0</v>
      </c>
      <c r="M30" s="28">
        <f t="shared" ca="1" si="7"/>
        <v>3</v>
      </c>
      <c r="N30" s="28">
        <f t="shared" ca="1" si="7"/>
        <v>3</v>
      </c>
      <c r="O30" s="28">
        <f t="shared" ca="1" si="7"/>
        <v>1</v>
      </c>
      <c r="P30" s="28">
        <f t="shared" ca="1" si="7"/>
        <v>2</v>
      </c>
      <c r="Q30" s="28">
        <f t="shared" ca="1" si="7"/>
        <v>2</v>
      </c>
      <c r="R30" s="28">
        <f t="shared" ca="1" si="8"/>
        <v>0</v>
      </c>
      <c r="S30" s="28">
        <f t="shared" ca="1" si="8"/>
        <v>1</v>
      </c>
      <c r="T30" s="28">
        <f t="shared" ca="1" si="8"/>
        <v>1</v>
      </c>
      <c r="U30" s="28">
        <f t="shared" ca="1" si="8"/>
        <v>2</v>
      </c>
      <c r="V30" s="28">
        <f t="shared" ca="1" si="8"/>
        <v>0</v>
      </c>
      <c r="W30" s="28">
        <f t="shared" ca="1" si="8"/>
        <v>2</v>
      </c>
      <c r="X30" s="28">
        <f t="shared" ca="1" si="8"/>
        <v>5</v>
      </c>
      <c r="Y30" s="29">
        <f t="shared" ca="1" si="4"/>
        <v>44</v>
      </c>
      <c r="Z30" s="30">
        <f t="shared" ca="1" si="3"/>
        <v>1</v>
      </c>
      <c r="AA30" s="31"/>
      <c r="AB30" s="36"/>
      <c r="AC30" s="35" t="s">
        <v>90</v>
      </c>
    </row>
    <row r="31" spans="1:29" ht="15.5" x14ac:dyDescent="0.35">
      <c r="A31" s="27" t="s">
        <v>91</v>
      </c>
      <c r="B31" s="28">
        <f t="shared" ca="1" si="7"/>
        <v>0</v>
      </c>
      <c r="C31" s="28">
        <f t="shared" ca="1" si="7"/>
        <v>1</v>
      </c>
      <c r="D31" s="28">
        <f t="shared" ca="1" si="7"/>
        <v>2</v>
      </c>
      <c r="E31" s="28">
        <f t="shared" ca="1" si="7"/>
        <v>5</v>
      </c>
      <c r="F31" s="28">
        <f t="shared" ca="1" si="7"/>
        <v>1</v>
      </c>
      <c r="G31" s="28">
        <f t="shared" ca="1" si="7"/>
        <v>2</v>
      </c>
      <c r="H31" s="28">
        <f t="shared" ca="1" si="7"/>
        <v>3</v>
      </c>
      <c r="I31" s="28">
        <f t="shared" ca="1" si="7"/>
        <v>1</v>
      </c>
      <c r="J31" s="28">
        <f t="shared" ca="1" si="7"/>
        <v>2</v>
      </c>
      <c r="K31" s="28">
        <f t="shared" ca="1" si="7"/>
        <v>1</v>
      </c>
      <c r="L31" s="28">
        <f t="shared" ca="1" si="7"/>
        <v>2</v>
      </c>
      <c r="M31" s="28">
        <f t="shared" ca="1" si="7"/>
        <v>3</v>
      </c>
      <c r="N31" s="28">
        <f t="shared" ca="1" si="7"/>
        <v>2</v>
      </c>
      <c r="O31" s="28">
        <f t="shared" ca="1" si="7"/>
        <v>2</v>
      </c>
      <c r="P31" s="28">
        <f t="shared" ca="1" si="7"/>
        <v>0</v>
      </c>
      <c r="Q31" s="28">
        <f t="shared" ca="1" si="7"/>
        <v>2</v>
      </c>
      <c r="R31" s="28">
        <f t="shared" ca="1" si="8"/>
        <v>0</v>
      </c>
      <c r="S31" s="28">
        <f t="shared" ca="1" si="8"/>
        <v>1</v>
      </c>
      <c r="T31" s="28">
        <f t="shared" ca="1" si="8"/>
        <v>0</v>
      </c>
      <c r="U31" s="28">
        <f t="shared" ca="1" si="8"/>
        <v>1</v>
      </c>
      <c r="V31" s="28">
        <f t="shared" ca="1" si="8"/>
        <v>2</v>
      </c>
      <c r="W31" s="28">
        <f t="shared" ca="1" si="8"/>
        <v>1</v>
      </c>
      <c r="X31" s="28">
        <f t="shared" ca="1" si="8"/>
        <v>5</v>
      </c>
      <c r="Y31" s="29">
        <f t="shared" ca="1" si="4"/>
        <v>39</v>
      </c>
      <c r="Z31" s="30">
        <f t="shared" ca="1" si="3"/>
        <v>1</v>
      </c>
      <c r="AA31" s="31"/>
      <c r="AB31" s="36"/>
      <c r="AC31" s="35">
        <v>7</v>
      </c>
    </row>
    <row r="32" spans="1:29" ht="15.5" x14ac:dyDescent="0.35">
      <c r="A32" s="27" t="s">
        <v>92</v>
      </c>
      <c r="B32" s="28">
        <f t="shared" ca="1" si="7"/>
        <v>1</v>
      </c>
      <c r="C32" s="28">
        <f t="shared" ca="1" si="7"/>
        <v>1</v>
      </c>
      <c r="D32" s="28">
        <f t="shared" ca="1" si="7"/>
        <v>1</v>
      </c>
      <c r="E32" s="28">
        <f t="shared" ca="1" si="7"/>
        <v>1</v>
      </c>
      <c r="F32" s="28">
        <f t="shared" ca="1" si="7"/>
        <v>1</v>
      </c>
      <c r="G32" s="28">
        <f t="shared" ca="1" si="7"/>
        <v>0</v>
      </c>
      <c r="H32" s="28">
        <f t="shared" ca="1" si="7"/>
        <v>4</v>
      </c>
      <c r="I32" s="28">
        <f t="shared" ca="1" si="7"/>
        <v>2</v>
      </c>
      <c r="J32" s="28">
        <f t="shared" ca="1" si="7"/>
        <v>1</v>
      </c>
      <c r="K32" s="28">
        <f t="shared" ca="1" si="7"/>
        <v>2</v>
      </c>
      <c r="L32" s="28">
        <f t="shared" ca="1" si="7"/>
        <v>1</v>
      </c>
      <c r="M32" s="28">
        <f t="shared" ca="1" si="7"/>
        <v>0</v>
      </c>
      <c r="N32" s="28">
        <f t="shared" ca="1" si="7"/>
        <v>3</v>
      </c>
      <c r="O32" s="28">
        <f t="shared" ca="1" si="7"/>
        <v>0</v>
      </c>
      <c r="P32" s="28">
        <f t="shared" ca="1" si="7"/>
        <v>1</v>
      </c>
      <c r="Q32" s="28">
        <f t="shared" ca="1" si="7"/>
        <v>5</v>
      </c>
      <c r="R32" s="28">
        <f t="shared" ca="1" si="8"/>
        <v>0</v>
      </c>
      <c r="S32" s="28">
        <f t="shared" ca="1" si="8"/>
        <v>1</v>
      </c>
      <c r="T32" s="28">
        <f t="shared" ca="1" si="8"/>
        <v>3</v>
      </c>
      <c r="U32" s="28">
        <f t="shared" ca="1" si="8"/>
        <v>4</v>
      </c>
      <c r="V32" s="28">
        <f t="shared" ca="1" si="8"/>
        <v>4</v>
      </c>
      <c r="W32" s="28">
        <f t="shared" ca="1" si="8"/>
        <v>2</v>
      </c>
      <c r="X32" s="28">
        <f t="shared" ca="1" si="8"/>
        <v>1</v>
      </c>
      <c r="Y32" s="29">
        <f t="shared" ca="1" si="4"/>
        <v>39</v>
      </c>
      <c r="Z32" s="30">
        <f t="shared" ca="1" si="3"/>
        <v>1</v>
      </c>
      <c r="AA32" s="40"/>
      <c r="AB32" s="36"/>
      <c r="AC32" s="35" t="s">
        <v>93</v>
      </c>
    </row>
    <row r="33" spans="1:29" ht="15.5" x14ac:dyDescent="0.35">
      <c r="A33" s="27" t="s">
        <v>94</v>
      </c>
      <c r="B33" s="28">
        <f t="shared" ca="1" si="7"/>
        <v>0</v>
      </c>
      <c r="C33" s="28">
        <f t="shared" ca="1" si="7"/>
        <v>0</v>
      </c>
      <c r="D33" s="28">
        <f t="shared" ca="1" si="7"/>
        <v>2</v>
      </c>
      <c r="E33" s="28">
        <f t="shared" ca="1" si="7"/>
        <v>4</v>
      </c>
      <c r="F33" s="28">
        <f t="shared" ca="1" si="7"/>
        <v>3</v>
      </c>
      <c r="G33" s="28">
        <f t="shared" ca="1" si="7"/>
        <v>3</v>
      </c>
      <c r="H33" s="28">
        <f t="shared" ca="1" si="7"/>
        <v>3</v>
      </c>
      <c r="I33" s="28">
        <f t="shared" ca="1" si="7"/>
        <v>1</v>
      </c>
      <c r="J33" s="28">
        <f t="shared" ca="1" si="7"/>
        <v>2</v>
      </c>
      <c r="K33" s="28">
        <f t="shared" ca="1" si="7"/>
        <v>0</v>
      </c>
      <c r="L33" s="28">
        <f t="shared" ca="1" si="7"/>
        <v>2</v>
      </c>
      <c r="M33" s="28">
        <f t="shared" ca="1" si="7"/>
        <v>3</v>
      </c>
      <c r="N33" s="28">
        <f t="shared" ca="1" si="7"/>
        <v>1</v>
      </c>
      <c r="O33" s="28">
        <f t="shared" ca="1" si="7"/>
        <v>2</v>
      </c>
      <c r="P33" s="28">
        <f t="shared" ca="1" si="7"/>
        <v>1</v>
      </c>
      <c r="Q33" s="28">
        <f t="shared" ca="1" si="7"/>
        <v>3</v>
      </c>
      <c r="R33" s="28">
        <f t="shared" ca="1" si="8"/>
        <v>0</v>
      </c>
      <c r="S33" s="28">
        <f t="shared" ca="1" si="8"/>
        <v>2</v>
      </c>
      <c r="T33" s="28">
        <f t="shared" ca="1" si="8"/>
        <v>2</v>
      </c>
      <c r="U33" s="28">
        <f t="shared" ca="1" si="8"/>
        <v>3</v>
      </c>
      <c r="V33" s="28">
        <f t="shared" ca="1" si="8"/>
        <v>0</v>
      </c>
      <c r="W33" s="28">
        <f t="shared" ca="1" si="8"/>
        <v>0</v>
      </c>
      <c r="X33" s="28">
        <f t="shared" ca="1" si="8"/>
        <v>1</v>
      </c>
      <c r="Y33" s="29">
        <f t="shared" ca="1" si="4"/>
        <v>38</v>
      </c>
      <c r="Z33" s="30">
        <f t="shared" ca="1" si="3"/>
        <v>1</v>
      </c>
      <c r="AA33" s="6"/>
      <c r="AB33" s="36"/>
      <c r="AC33" s="35" t="s">
        <v>95</v>
      </c>
    </row>
    <row r="34" spans="1:29" ht="15.5" x14ac:dyDescent="0.35">
      <c r="A34" s="27" t="s">
        <v>96</v>
      </c>
      <c r="B34" s="28">
        <f t="shared" ca="1" si="7"/>
        <v>1</v>
      </c>
      <c r="C34" s="28">
        <f t="shared" ca="1" si="7"/>
        <v>0</v>
      </c>
      <c r="D34" s="28">
        <f t="shared" ca="1" si="7"/>
        <v>2</v>
      </c>
      <c r="E34" s="28">
        <f t="shared" ca="1" si="7"/>
        <v>0</v>
      </c>
      <c r="F34" s="28">
        <f t="shared" ca="1" si="7"/>
        <v>1</v>
      </c>
      <c r="G34" s="28">
        <f t="shared" ca="1" si="7"/>
        <v>0</v>
      </c>
      <c r="H34" s="28">
        <f t="shared" ca="1" si="7"/>
        <v>3</v>
      </c>
      <c r="I34" s="28">
        <f t="shared" ca="1" si="7"/>
        <v>2</v>
      </c>
      <c r="J34" s="28">
        <f t="shared" ca="1" si="7"/>
        <v>2</v>
      </c>
      <c r="K34" s="28">
        <f t="shared" ca="1" si="7"/>
        <v>3</v>
      </c>
      <c r="L34" s="28">
        <f t="shared" ca="1" si="7"/>
        <v>1</v>
      </c>
      <c r="M34" s="28">
        <f t="shared" ca="1" si="7"/>
        <v>5</v>
      </c>
      <c r="N34" s="28">
        <f t="shared" ca="1" si="7"/>
        <v>3</v>
      </c>
      <c r="O34" s="28">
        <f t="shared" ca="1" si="7"/>
        <v>2</v>
      </c>
      <c r="P34" s="28">
        <f t="shared" ca="1" si="7"/>
        <v>0</v>
      </c>
      <c r="Q34" s="28">
        <f t="shared" ca="1" si="7"/>
        <v>5</v>
      </c>
      <c r="R34" s="28">
        <f t="shared" ca="1" si="8"/>
        <v>0</v>
      </c>
      <c r="S34" s="28">
        <f t="shared" ca="1" si="8"/>
        <v>3</v>
      </c>
      <c r="T34" s="28">
        <f t="shared" ca="1" si="8"/>
        <v>0</v>
      </c>
      <c r="U34" s="28">
        <f t="shared" ca="1" si="8"/>
        <v>1</v>
      </c>
      <c r="V34" s="28">
        <f t="shared" ca="1" si="8"/>
        <v>3</v>
      </c>
      <c r="W34" s="28">
        <f t="shared" ca="1" si="8"/>
        <v>1</v>
      </c>
      <c r="X34" s="28">
        <f t="shared" ca="1" si="8"/>
        <v>3</v>
      </c>
      <c r="Y34" s="29">
        <f t="shared" ca="1" si="4"/>
        <v>41</v>
      </c>
      <c r="Z34" s="30">
        <f t="shared" ca="1" si="3"/>
        <v>1</v>
      </c>
      <c r="AA34" s="40"/>
      <c r="AB34" s="36"/>
      <c r="AC34" s="35">
        <v>8</v>
      </c>
    </row>
    <row r="35" spans="1:29" ht="15.5" x14ac:dyDescent="0.35">
      <c r="A35" s="27" t="s">
        <v>97</v>
      </c>
      <c r="B35" s="28">
        <f t="shared" ca="1" si="7"/>
        <v>0</v>
      </c>
      <c r="C35" s="28">
        <f t="shared" ca="1" si="7"/>
        <v>1</v>
      </c>
      <c r="D35" s="28">
        <f t="shared" ca="1" si="7"/>
        <v>4</v>
      </c>
      <c r="E35" s="28">
        <f t="shared" ca="1" si="7"/>
        <v>1</v>
      </c>
      <c r="F35" s="28">
        <f t="shared" ca="1" si="7"/>
        <v>0</v>
      </c>
      <c r="G35" s="28">
        <f t="shared" ca="1" si="7"/>
        <v>0</v>
      </c>
      <c r="H35" s="28">
        <f t="shared" ca="1" si="7"/>
        <v>1</v>
      </c>
      <c r="I35" s="28">
        <f t="shared" ca="1" si="7"/>
        <v>0</v>
      </c>
      <c r="J35" s="28">
        <f t="shared" ca="1" si="7"/>
        <v>3</v>
      </c>
      <c r="K35" s="28">
        <f t="shared" ca="1" si="7"/>
        <v>0</v>
      </c>
      <c r="L35" s="28">
        <f t="shared" ca="1" si="7"/>
        <v>2</v>
      </c>
      <c r="M35" s="28">
        <f t="shared" ca="1" si="7"/>
        <v>3</v>
      </c>
      <c r="N35" s="28">
        <f t="shared" ca="1" si="7"/>
        <v>2</v>
      </c>
      <c r="O35" s="28">
        <f t="shared" ca="1" si="7"/>
        <v>2</v>
      </c>
      <c r="P35" s="28">
        <f t="shared" ca="1" si="7"/>
        <v>1</v>
      </c>
      <c r="Q35" s="28">
        <f t="shared" ca="1" si="7"/>
        <v>5</v>
      </c>
      <c r="R35" s="28">
        <f t="shared" ca="1" si="8"/>
        <v>0</v>
      </c>
      <c r="S35" s="28">
        <f t="shared" ca="1" si="8"/>
        <v>3</v>
      </c>
      <c r="T35" s="28">
        <f t="shared" ca="1" si="8"/>
        <v>3</v>
      </c>
      <c r="U35" s="28">
        <f t="shared" ca="1" si="8"/>
        <v>0</v>
      </c>
      <c r="V35" s="28">
        <f t="shared" ca="1" si="8"/>
        <v>4</v>
      </c>
      <c r="W35" s="28">
        <f t="shared" ca="1" si="8"/>
        <v>2</v>
      </c>
      <c r="X35" s="28">
        <f t="shared" ca="1" si="8"/>
        <v>2</v>
      </c>
      <c r="Y35" s="29">
        <f t="shared" ca="1" si="4"/>
        <v>39</v>
      </c>
      <c r="Z35" s="30">
        <f t="shared" ca="1" si="3"/>
        <v>1</v>
      </c>
      <c r="AA35" s="40"/>
      <c r="AB35" s="36"/>
      <c r="AC35" s="35" t="s">
        <v>98</v>
      </c>
    </row>
    <row r="36" spans="1:29" ht="15.5" x14ac:dyDescent="0.35">
      <c r="A36" s="27" t="s">
        <v>99</v>
      </c>
      <c r="B36" s="28">
        <f t="shared" ca="1" si="7"/>
        <v>1</v>
      </c>
      <c r="C36" s="28">
        <f t="shared" ca="1" si="7"/>
        <v>1</v>
      </c>
      <c r="D36" s="28">
        <f t="shared" ca="1" si="7"/>
        <v>1</v>
      </c>
      <c r="E36" s="28">
        <f t="shared" ca="1" si="7"/>
        <v>0</v>
      </c>
      <c r="F36" s="28">
        <f t="shared" ca="1" si="7"/>
        <v>1</v>
      </c>
      <c r="G36" s="28">
        <f t="shared" ca="1" si="7"/>
        <v>2</v>
      </c>
      <c r="H36" s="28">
        <f t="shared" ca="1" si="7"/>
        <v>1</v>
      </c>
      <c r="I36" s="28">
        <f t="shared" ca="1" si="7"/>
        <v>4</v>
      </c>
      <c r="J36" s="28">
        <f t="shared" ca="1" si="7"/>
        <v>3</v>
      </c>
      <c r="K36" s="28">
        <f t="shared" ca="1" si="7"/>
        <v>0</v>
      </c>
      <c r="L36" s="28">
        <f t="shared" ca="1" si="7"/>
        <v>1</v>
      </c>
      <c r="M36" s="28">
        <f t="shared" ca="1" si="7"/>
        <v>1</v>
      </c>
      <c r="N36" s="28">
        <f t="shared" ca="1" si="7"/>
        <v>1</v>
      </c>
      <c r="O36" s="28">
        <f t="shared" ca="1" si="7"/>
        <v>2</v>
      </c>
      <c r="P36" s="28">
        <f t="shared" ca="1" si="7"/>
        <v>2</v>
      </c>
      <c r="Q36" s="28">
        <f t="shared" ca="1" si="7"/>
        <v>1</v>
      </c>
      <c r="R36" s="28">
        <f t="shared" ca="1" si="8"/>
        <v>0</v>
      </c>
      <c r="S36" s="28">
        <f t="shared" ca="1" si="8"/>
        <v>3</v>
      </c>
      <c r="T36" s="28">
        <f t="shared" ca="1" si="8"/>
        <v>3</v>
      </c>
      <c r="U36" s="28">
        <f t="shared" ca="1" si="8"/>
        <v>2</v>
      </c>
      <c r="V36" s="28">
        <f t="shared" ca="1" si="8"/>
        <v>1</v>
      </c>
      <c r="W36" s="28">
        <f t="shared" ca="1" si="8"/>
        <v>3</v>
      </c>
      <c r="X36" s="28">
        <f t="shared" ca="1" si="8"/>
        <v>2</v>
      </c>
      <c r="Y36" s="29">
        <f t="shared" ca="1" si="4"/>
        <v>36</v>
      </c>
      <c r="Z36" s="30">
        <f t="shared" ca="1" si="3"/>
        <v>1</v>
      </c>
      <c r="AA36" s="40"/>
      <c r="AB36" s="36"/>
      <c r="AC36" s="35">
        <v>9</v>
      </c>
    </row>
    <row r="37" spans="1:29" ht="15.5" x14ac:dyDescent="0.35">
      <c r="A37" s="27" t="s">
        <v>100</v>
      </c>
      <c r="B37" s="28">
        <f t="shared" ca="1" si="7"/>
        <v>0</v>
      </c>
      <c r="C37" s="28">
        <f t="shared" ca="1" si="7"/>
        <v>1</v>
      </c>
      <c r="D37" s="28">
        <f t="shared" ca="1" si="7"/>
        <v>4</v>
      </c>
      <c r="E37" s="28">
        <f t="shared" ca="1" si="7"/>
        <v>3</v>
      </c>
      <c r="F37" s="28">
        <f t="shared" ca="1" si="7"/>
        <v>1</v>
      </c>
      <c r="G37" s="28">
        <f t="shared" ca="1" si="7"/>
        <v>3</v>
      </c>
      <c r="H37" s="28">
        <f t="shared" ca="1" si="7"/>
        <v>2</v>
      </c>
      <c r="I37" s="28">
        <f t="shared" ca="1" si="7"/>
        <v>1</v>
      </c>
      <c r="J37" s="28">
        <f t="shared" ca="1" si="7"/>
        <v>1</v>
      </c>
      <c r="K37" s="28">
        <f t="shared" ca="1" si="7"/>
        <v>1</v>
      </c>
      <c r="L37" s="28">
        <f t="shared" ca="1" si="7"/>
        <v>3</v>
      </c>
      <c r="M37" s="28">
        <f t="shared" ca="1" si="7"/>
        <v>4</v>
      </c>
      <c r="N37" s="28">
        <f t="shared" ca="1" si="7"/>
        <v>2</v>
      </c>
      <c r="O37" s="28">
        <f t="shared" ca="1" si="7"/>
        <v>1</v>
      </c>
      <c r="P37" s="28">
        <f t="shared" ca="1" si="7"/>
        <v>0</v>
      </c>
      <c r="Q37" s="28">
        <f t="shared" ca="1" si="7"/>
        <v>4</v>
      </c>
      <c r="R37" s="28">
        <f t="shared" ca="1" si="8"/>
        <v>0</v>
      </c>
      <c r="S37" s="28">
        <f t="shared" ca="1" si="8"/>
        <v>0</v>
      </c>
      <c r="T37" s="28">
        <f t="shared" ca="1" si="8"/>
        <v>1</v>
      </c>
      <c r="U37" s="28">
        <f t="shared" ca="1" si="8"/>
        <v>3</v>
      </c>
      <c r="V37" s="28">
        <f t="shared" ca="1" si="8"/>
        <v>1</v>
      </c>
      <c r="W37" s="28">
        <f t="shared" ca="1" si="8"/>
        <v>3</v>
      </c>
      <c r="X37" s="28">
        <f t="shared" ca="1" si="8"/>
        <v>2</v>
      </c>
      <c r="Y37" s="29">
        <f t="shared" ca="1" si="4"/>
        <v>41</v>
      </c>
      <c r="Z37" s="30">
        <f t="shared" ca="1" si="3"/>
        <v>1</v>
      </c>
      <c r="AA37" s="40"/>
      <c r="AB37" s="36" t="s">
        <v>101</v>
      </c>
      <c r="AC37" s="35" t="s">
        <v>102</v>
      </c>
    </row>
    <row r="38" spans="1:29" ht="15.5" x14ac:dyDescent="0.35">
      <c r="A38" s="27" t="s">
        <v>103</v>
      </c>
      <c r="B38" s="28">
        <f t="shared" ca="1" si="7"/>
        <v>1</v>
      </c>
      <c r="C38" s="28">
        <f t="shared" ca="1" si="7"/>
        <v>0</v>
      </c>
      <c r="D38" s="28">
        <f t="shared" ca="1" si="7"/>
        <v>1</v>
      </c>
      <c r="E38" s="28">
        <f t="shared" ca="1" si="7"/>
        <v>4</v>
      </c>
      <c r="F38" s="28">
        <f t="shared" ca="1" si="7"/>
        <v>3</v>
      </c>
      <c r="G38" s="28">
        <f t="shared" ca="1" si="7"/>
        <v>2</v>
      </c>
      <c r="H38" s="28">
        <f t="shared" ca="1" si="7"/>
        <v>3</v>
      </c>
      <c r="I38" s="28">
        <f t="shared" ca="1" si="7"/>
        <v>1</v>
      </c>
      <c r="J38" s="28">
        <f t="shared" ca="1" si="7"/>
        <v>3</v>
      </c>
      <c r="K38" s="28">
        <f t="shared" ca="1" si="7"/>
        <v>1</v>
      </c>
      <c r="L38" s="28">
        <f t="shared" ca="1" si="7"/>
        <v>1</v>
      </c>
      <c r="M38" s="28">
        <f t="shared" ca="1" si="7"/>
        <v>5</v>
      </c>
      <c r="N38" s="28">
        <f t="shared" ca="1" si="7"/>
        <v>2</v>
      </c>
      <c r="O38" s="28">
        <f t="shared" ca="1" si="7"/>
        <v>1</v>
      </c>
      <c r="P38" s="28">
        <f t="shared" ca="1" si="7"/>
        <v>1</v>
      </c>
      <c r="Q38" s="28">
        <f t="shared" ca="1" si="7"/>
        <v>1</v>
      </c>
      <c r="R38" s="28">
        <f t="shared" ca="1" si="8"/>
        <v>1</v>
      </c>
      <c r="S38" s="28">
        <f t="shared" ca="1" si="8"/>
        <v>1</v>
      </c>
      <c r="T38" s="28">
        <f t="shared" ca="1" si="8"/>
        <v>4</v>
      </c>
      <c r="U38" s="28">
        <f t="shared" ca="1" si="8"/>
        <v>2</v>
      </c>
      <c r="V38" s="28">
        <f t="shared" ca="1" si="8"/>
        <v>1</v>
      </c>
      <c r="W38" s="28">
        <f t="shared" ca="1" si="8"/>
        <v>1</v>
      </c>
      <c r="X38" s="28">
        <f t="shared" ca="1" si="8"/>
        <v>1</v>
      </c>
      <c r="Y38" s="29">
        <f t="shared" ca="1" si="4"/>
        <v>41</v>
      </c>
      <c r="Z38" s="30">
        <f t="shared" ca="1" si="3"/>
        <v>1</v>
      </c>
      <c r="AA38" s="40"/>
      <c r="AB38" s="32"/>
      <c r="AC38" s="32"/>
    </row>
    <row r="39" spans="1:29" ht="15.5" x14ac:dyDescent="0.35">
      <c r="A39" s="27" t="s">
        <v>104</v>
      </c>
      <c r="B39" s="28">
        <f t="shared" ca="1" si="7"/>
        <v>1</v>
      </c>
      <c r="C39" s="28">
        <f t="shared" ca="1" si="7"/>
        <v>0</v>
      </c>
      <c r="D39" s="28">
        <f t="shared" ca="1" si="7"/>
        <v>0</v>
      </c>
      <c r="E39" s="28">
        <f t="shared" ca="1" si="7"/>
        <v>3</v>
      </c>
      <c r="F39" s="28">
        <f t="shared" ca="1" si="7"/>
        <v>2</v>
      </c>
      <c r="G39" s="28">
        <f t="shared" ca="1" si="7"/>
        <v>3</v>
      </c>
      <c r="H39" s="28">
        <f t="shared" ca="1" si="7"/>
        <v>3</v>
      </c>
      <c r="I39" s="28">
        <f t="shared" ca="1" si="7"/>
        <v>3</v>
      </c>
      <c r="J39" s="28">
        <f t="shared" ca="1" si="7"/>
        <v>0</v>
      </c>
      <c r="K39" s="28">
        <f t="shared" ca="1" si="7"/>
        <v>0</v>
      </c>
      <c r="L39" s="28">
        <f t="shared" ca="1" si="7"/>
        <v>0</v>
      </c>
      <c r="M39" s="28">
        <f t="shared" ca="1" si="7"/>
        <v>4</v>
      </c>
      <c r="N39" s="28">
        <f t="shared" ca="1" si="7"/>
        <v>2</v>
      </c>
      <c r="O39" s="28">
        <f t="shared" ca="1" si="7"/>
        <v>1</v>
      </c>
      <c r="P39" s="28">
        <f t="shared" ca="1" si="7"/>
        <v>1</v>
      </c>
      <c r="Q39" s="28">
        <f t="shared" ca="1" si="7"/>
        <v>4</v>
      </c>
      <c r="R39" s="28">
        <f t="shared" ca="1" si="8"/>
        <v>0</v>
      </c>
      <c r="S39" s="28">
        <f t="shared" ca="1" si="8"/>
        <v>3</v>
      </c>
      <c r="T39" s="28">
        <f t="shared" ca="1" si="8"/>
        <v>4</v>
      </c>
      <c r="U39" s="28">
        <f t="shared" ca="1" si="8"/>
        <v>2</v>
      </c>
      <c r="V39" s="28">
        <f t="shared" ca="1" si="8"/>
        <v>3</v>
      </c>
      <c r="W39" s="28">
        <f t="shared" ca="1" si="8"/>
        <v>3</v>
      </c>
      <c r="X39" s="28">
        <f t="shared" ca="1" si="8"/>
        <v>1</v>
      </c>
      <c r="Y39" s="29">
        <f t="shared" ca="1" si="4"/>
        <v>43</v>
      </c>
      <c r="Z39" s="30">
        <f t="shared" ca="1" si="3"/>
        <v>1</v>
      </c>
      <c r="AA39" s="40"/>
      <c r="AB39" s="32"/>
      <c r="AC39" s="32"/>
    </row>
    <row r="40" spans="1:29" ht="15.5" x14ac:dyDescent="0.35">
      <c r="A40" s="27" t="s">
        <v>105</v>
      </c>
      <c r="B40" s="28">
        <f t="shared" ca="1" si="7"/>
        <v>1</v>
      </c>
      <c r="C40" s="28">
        <f t="shared" ca="1" si="7"/>
        <v>2</v>
      </c>
      <c r="D40" s="28">
        <f t="shared" ca="1" si="7"/>
        <v>5</v>
      </c>
      <c r="E40" s="28">
        <f t="shared" ca="1" si="7"/>
        <v>2</v>
      </c>
      <c r="F40" s="28">
        <f t="shared" ca="1" si="7"/>
        <v>2</v>
      </c>
      <c r="G40" s="28">
        <f t="shared" ca="1" si="7"/>
        <v>1</v>
      </c>
      <c r="H40" s="28">
        <f t="shared" ca="1" si="7"/>
        <v>3</v>
      </c>
      <c r="I40" s="28">
        <f t="shared" ca="1" si="7"/>
        <v>4</v>
      </c>
      <c r="J40" s="28">
        <f t="shared" ca="1" si="7"/>
        <v>1</v>
      </c>
      <c r="K40" s="28">
        <f t="shared" ca="1" si="7"/>
        <v>2</v>
      </c>
      <c r="L40" s="28">
        <f t="shared" ca="1" si="7"/>
        <v>1</v>
      </c>
      <c r="M40" s="28">
        <f t="shared" ca="1" si="7"/>
        <v>5</v>
      </c>
      <c r="N40" s="28">
        <f t="shared" ca="1" si="7"/>
        <v>3</v>
      </c>
      <c r="O40" s="28">
        <f t="shared" ca="1" si="7"/>
        <v>1</v>
      </c>
      <c r="P40" s="28">
        <f t="shared" ca="1" si="7"/>
        <v>2</v>
      </c>
      <c r="Q40" s="28">
        <f t="shared" ca="1" si="7"/>
        <v>3</v>
      </c>
      <c r="R40" s="28">
        <f t="shared" ca="1" si="8"/>
        <v>1</v>
      </c>
      <c r="S40" s="28">
        <f t="shared" ca="1" si="8"/>
        <v>0</v>
      </c>
      <c r="T40" s="28">
        <f t="shared" ca="1" si="8"/>
        <v>3</v>
      </c>
      <c r="U40" s="28">
        <f t="shared" ca="1" si="8"/>
        <v>3</v>
      </c>
      <c r="V40" s="28">
        <f t="shared" ca="1" si="8"/>
        <v>3</v>
      </c>
      <c r="W40" s="28">
        <f t="shared" ca="1" si="8"/>
        <v>1</v>
      </c>
      <c r="X40" s="28">
        <f t="shared" ca="1" si="8"/>
        <v>2</v>
      </c>
      <c r="Y40" s="29">
        <f t="shared" ca="1" si="4"/>
        <v>51</v>
      </c>
      <c r="Z40" s="30">
        <f t="shared" ca="1" si="3"/>
        <v>1</v>
      </c>
      <c r="AA40" s="6"/>
      <c r="AB40" s="7"/>
      <c r="AC40" s="7"/>
    </row>
  </sheetData>
  <mergeCells count="2">
    <mergeCell ref="Y7:Y8"/>
    <mergeCell ref="Z7:Z8"/>
  </mergeCells>
  <conditionalFormatting sqref="B9:X40">
    <cfRule type="cellIs" dxfId="2" priority="2" stopIfTrue="1" operator="greaterThanOrEqual">
      <formula>0.5*B$4</formula>
    </cfRule>
  </conditionalFormatting>
  <conditionalFormatting sqref="B9:X40">
    <cfRule type="cellIs" dxfId="1" priority="1" stopIfTrue="1" operator="greaterThanOrEqual">
      <formula>0.75*B$4</formula>
    </cfRule>
    <cfRule type="cellIs" dxfId="0" priority="3" stopIfTrue="1" operator="lessThan">
      <formula>0.5*B$4</formula>
    </cfRule>
  </conditionalFormatting>
  <hyperlinks>
    <hyperlink ref="A1" r:id="rId1" display="www.pinpointlearning.co.uk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Quilter</dc:creator>
  <cp:lastModifiedBy>Tom Quilter</cp:lastModifiedBy>
  <dcterms:created xsi:type="dcterms:W3CDTF">2016-10-09T16:11:54Z</dcterms:created>
  <dcterms:modified xsi:type="dcterms:W3CDTF">2016-10-09T16:12:31Z</dcterms:modified>
</cp:coreProperties>
</file>